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导师\Estimation of Tail Index\code_submit\"/>
    </mc:Choice>
  </mc:AlternateContent>
  <xr:revisionPtr revIDLastSave="0" documentId="13_ncr:1_{199599C9-1932-41C1-AD80-7B6D0865B5D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1" i="2" l="1"/>
  <c r="I132" i="2"/>
  <c r="I133" i="2"/>
  <c r="I134" i="2"/>
  <c r="I135" i="2"/>
  <c r="I136" i="2"/>
  <c r="I137" i="2"/>
  <c r="I138" i="2"/>
  <c r="I139" i="2"/>
  <c r="I130" i="2"/>
  <c r="I117" i="2"/>
  <c r="I118" i="2"/>
  <c r="I119" i="2"/>
  <c r="I120" i="2"/>
  <c r="I121" i="2"/>
  <c r="I122" i="2"/>
  <c r="I123" i="2"/>
  <c r="I124" i="2"/>
  <c r="I125" i="2"/>
  <c r="I116" i="2"/>
  <c r="I103" i="2"/>
  <c r="I104" i="2"/>
  <c r="I105" i="2"/>
  <c r="I106" i="2"/>
  <c r="I107" i="2"/>
  <c r="I108" i="2"/>
  <c r="I109" i="2"/>
  <c r="I110" i="2"/>
  <c r="I111" i="2"/>
  <c r="I102" i="2"/>
  <c r="I89" i="2"/>
  <c r="I90" i="2"/>
  <c r="I91" i="2"/>
  <c r="I92" i="2"/>
  <c r="I93" i="2"/>
  <c r="I94" i="2"/>
  <c r="I95" i="2"/>
  <c r="I96" i="2"/>
  <c r="I97" i="2"/>
  <c r="I88" i="2"/>
  <c r="I75" i="2"/>
  <c r="I76" i="2"/>
  <c r="I77" i="2"/>
  <c r="I78" i="2"/>
  <c r="I79" i="2"/>
  <c r="I80" i="2"/>
  <c r="I81" i="2"/>
  <c r="I82" i="2"/>
  <c r="I83" i="2"/>
  <c r="I74" i="2"/>
  <c r="I61" i="2"/>
  <c r="I62" i="2"/>
  <c r="I63" i="2"/>
  <c r="I64" i="2"/>
  <c r="I65" i="2"/>
  <c r="I66" i="2"/>
  <c r="I67" i="2"/>
  <c r="I68" i="2"/>
  <c r="I69" i="2"/>
  <c r="I60" i="2"/>
  <c r="I47" i="2"/>
  <c r="I48" i="2"/>
  <c r="I49" i="2"/>
  <c r="I50" i="2"/>
  <c r="I51" i="2"/>
  <c r="I52" i="2"/>
  <c r="I53" i="2"/>
  <c r="I54" i="2"/>
  <c r="I55" i="2"/>
  <c r="I46" i="2"/>
  <c r="I33" i="2"/>
  <c r="I34" i="2"/>
  <c r="I35" i="2"/>
  <c r="I36" i="2"/>
  <c r="I37" i="2"/>
  <c r="I38" i="2"/>
  <c r="I39" i="2"/>
  <c r="I40" i="2"/>
  <c r="I41" i="2"/>
  <c r="I32" i="2"/>
  <c r="I19" i="2"/>
  <c r="I20" i="2"/>
  <c r="I21" i="2"/>
  <c r="I22" i="2"/>
  <c r="I23" i="2"/>
  <c r="I24" i="2"/>
  <c r="I25" i="2"/>
  <c r="I26" i="2"/>
  <c r="I27" i="2"/>
  <c r="I18" i="2"/>
  <c r="I5" i="2"/>
  <c r="I6" i="2"/>
  <c r="I7" i="2"/>
  <c r="I8" i="2"/>
  <c r="I9" i="2"/>
  <c r="I10" i="2"/>
  <c r="I11" i="2"/>
  <c r="I12" i="2"/>
  <c r="I13" i="2"/>
  <c r="I4" i="2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</calcChain>
</file>

<file path=xl/sharedStrings.xml><?xml version="1.0" encoding="utf-8"?>
<sst xmlns="http://schemas.openxmlformats.org/spreadsheetml/2006/main" count="114" uniqueCount="23">
  <si>
    <t>case</t>
    <phoneticPr fontId="1" type="noConversion"/>
  </si>
  <si>
    <t>D</t>
    <phoneticPr fontId="1" type="noConversion"/>
  </si>
  <si>
    <t>M</t>
    <phoneticPr fontId="1" type="noConversion"/>
  </si>
  <si>
    <t>TIR</t>
    <phoneticPr fontId="1" type="noConversion"/>
  </si>
  <si>
    <t>V</t>
    <phoneticPr fontId="1" type="noConversion"/>
  </si>
  <si>
    <t>27*</t>
    <phoneticPr fontId="1" type="noConversion"/>
  </si>
  <si>
    <t>97.5*</t>
    <phoneticPr fontId="1" type="noConversion"/>
  </si>
  <si>
    <t>19*</t>
    <phoneticPr fontId="1" type="noConversion"/>
  </si>
  <si>
    <t>12.5*</t>
    <phoneticPr fontId="1" type="noConversion"/>
  </si>
  <si>
    <t>15.5*</t>
    <phoneticPr fontId="1" type="noConversion"/>
  </si>
  <si>
    <t>EVI</t>
    <phoneticPr fontId="1" type="noConversion"/>
  </si>
  <si>
    <t>q (tail fraction, %)</t>
    <phoneticPr fontId="1" type="noConversion"/>
  </si>
  <si>
    <t>Median MSE</t>
    <phoneticPr fontId="1" type="noConversion"/>
  </si>
  <si>
    <t>case</t>
    <phoneticPr fontId="3" type="noConversion"/>
  </si>
  <si>
    <t>q (tail fraction, %)</t>
    <phoneticPr fontId="3" type="noConversion"/>
  </si>
  <si>
    <t>Average MSE</t>
    <phoneticPr fontId="3" type="noConversion"/>
  </si>
  <si>
    <t>D</t>
  </si>
  <si>
    <t>V</t>
    <phoneticPr fontId="3" type="noConversion"/>
  </si>
  <si>
    <t>M</t>
  </si>
  <si>
    <t>m</t>
    <phoneticPr fontId="3" type="noConversion"/>
  </si>
  <si>
    <t>TIR</t>
  </si>
  <si>
    <t>EVI</t>
    <phoneticPr fontId="3" type="noConversion"/>
  </si>
  <si>
    <t>eff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</si>
</sst>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9"/>
      <name val="宋体"/>
      <family val="3"/>
      <charset val="134"/>
    </font>
    <font>
      <sz val="11"/>
      <color indexed="8"/>
      <name val="等线"/>
      <family val="3"/>
      <charset val="134"/>
      <scheme val="minor"/>
    </font>
    <font>
      <sz val="11"/>
      <color indexed="10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1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Font="1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176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76" fontId="4" fillId="0" borderId="2" xfId="0" applyNumberFormat="1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Border="1"/>
    <xf numFmtId="0" fontId="4" fillId="0" borderId="1" xfId="0" applyFont="1" applyBorder="1"/>
    <xf numFmtId="176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76" fontId="0" fillId="0" borderId="0" xfId="0" applyNumberFormat="1" applyBorder="1" applyAlignment="1">
      <alignment horizontal="center"/>
    </xf>
    <xf numFmtId="176" fontId="2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3"/>
  <sheetViews>
    <sheetView zoomScale="90" zoomScaleNormal="90" workbookViewId="0">
      <selection activeCell="O13" sqref="O13"/>
    </sheetView>
  </sheetViews>
  <sheetFormatPr defaultRowHeight="13.8" x14ac:dyDescent="0.25"/>
  <cols>
    <col min="1" max="1" width="17.88671875" style="3" customWidth="1"/>
    <col min="2" max="2" width="35.33203125" style="3" customWidth="1"/>
    <col min="3" max="6" width="8.88671875" style="3"/>
    <col min="7" max="8" width="10" style="3" bestFit="1" customWidth="1"/>
    <col min="9" max="16384" width="8.88671875" style="6"/>
  </cols>
  <sheetData>
    <row r="2" spans="1:8" x14ac:dyDescent="0.25">
      <c r="A2" s="38" t="s">
        <v>0</v>
      </c>
      <c r="B2" s="38" t="s">
        <v>11</v>
      </c>
      <c r="C2" s="38" t="s">
        <v>1</v>
      </c>
      <c r="D2" s="38" t="s">
        <v>4</v>
      </c>
      <c r="E2" s="38" t="s">
        <v>2</v>
      </c>
      <c r="F2" s="37" t="s">
        <v>12</v>
      </c>
      <c r="G2" s="37"/>
      <c r="H2" s="35" t="s">
        <v>22</v>
      </c>
    </row>
    <row r="3" spans="1:8" x14ac:dyDescent="0.25">
      <c r="A3" s="39"/>
      <c r="B3" s="39"/>
      <c r="C3" s="39"/>
      <c r="D3" s="39"/>
      <c r="E3" s="39"/>
      <c r="F3" s="29" t="s">
        <v>10</v>
      </c>
      <c r="G3" s="29" t="s">
        <v>3</v>
      </c>
      <c r="H3" s="36"/>
    </row>
    <row r="4" spans="1:8" x14ac:dyDescent="0.25">
      <c r="A4" s="38">
        <v>1</v>
      </c>
      <c r="B4" s="30">
        <v>10</v>
      </c>
      <c r="C4" s="30">
        <v>1</v>
      </c>
      <c r="D4" s="30">
        <v>0.01</v>
      </c>
      <c r="E4" s="30">
        <v>100</v>
      </c>
      <c r="F4" s="31">
        <v>6.6779000000000005E-2</v>
      </c>
      <c r="G4" s="31">
        <v>2.5991E-2</v>
      </c>
      <c r="H4" s="32">
        <f>G4/F4</f>
        <v>0.38920918252744124</v>
      </c>
    </row>
    <row r="5" spans="1:8" x14ac:dyDescent="0.25">
      <c r="A5" s="40"/>
      <c r="B5" s="3">
        <v>5</v>
      </c>
      <c r="C5" s="3">
        <v>1</v>
      </c>
      <c r="D5" s="3">
        <v>1E-3</v>
      </c>
      <c r="E5" s="3">
        <v>260</v>
      </c>
      <c r="F5" s="27">
        <v>0.118079</v>
      </c>
      <c r="G5" s="27">
        <v>7.2818999999999995E-2</v>
      </c>
      <c r="H5" s="28">
        <f t="shared" ref="H5:H23" si="0">G5/F5</f>
        <v>0.61669729587818323</v>
      </c>
    </row>
    <row r="6" spans="1:8" x14ac:dyDescent="0.25">
      <c r="A6" s="40"/>
      <c r="B6" s="3">
        <v>2.5</v>
      </c>
      <c r="C6" s="3">
        <v>1</v>
      </c>
      <c r="D6" s="3">
        <v>1E-3</v>
      </c>
      <c r="E6" s="3">
        <v>140</v>
      </c>
      <c r="F6" s="27">
        <v>0.13029099999999999</v>
      </c>
      <c r="G6" s="27">
        <v>0.47853499999999999</v>
      </c>
      <c r="H6" s="28">
        <f t="shared" si="0"/>
        <v>3.6728170019418074</v>
      </c>
    </row>
    <row r="7" spans="1:8" x14ac:dyDescent="0.25">
      <c r="A7" s="39"/>
      <c r="B7" s="1" t="s">
        <v>5</v>
      </c>
      <c r="C7" s="1">
        <v>1</v>
      </c>
      <c r="D7" s="1">
        <v>0.01</v>
      </c>
      <c r="E7" s="1">
        <v>200</v>
      </c>
      <c r="F7" s="4">
        <v>2.6395999999999999E-2</v>
      </c>
      <c r="G7" s="4">
        <v>7.659E-3</v>
      </c>
      <c r="H7" s="33">
        <f t="shared" si="0"/>
        <v>0.29015759963630855</v>
      </c>
    </row>
    <row r="8" spans="1:8" x14ac:dyDescent="0.25">
      <c r="A8" s="38">
        <v>2</v>
      </c>
      <c r="B8" s="30">
        <v>10</v>
      </c>
      <c r="C8" s="30">
        <v>1</v>
      </c>
      <c r="D8" s="30">
        <v>5.0000000000000001E-3</v>
      </c>
      <c r="E8" s="30">
        <v>70</v>
      </c>
      <c r="F8" s="31">
        <v>3.4152000000000002E-2</v>
      </c>
      <c r="G8" s="31">
        <v>2.1118000000000001E-2</v>
      </c>
      <c r="H8" s="32">
        <f t="shared" si="0"/>
        <v>0.61835324431951277</v>
      </c>
    </row>
    <row r="9" spans="1:8" x14ac:dyDescent="0.25">
      <c r="A9" s="40"/>
      <c r="B9" s="3">
        <v>5</v>
      </c>
      <c r="C9" s="3">
        <v>1</v>
      </c>
      <c r="D9" s="3">
        <v>0.01</v>
      </c>
      <c r="E9" s="3">
        <v>45</v>
      </c>
      <c r="F9" s="27">
        <v>4.3928000000000002E-2</v>
      </c>
      <c r="G9" s="27">
        <v>4.3718E-2</v>
      </c>
      <c r="H9" s="28">
        <f t="shared" si="0"/>
        <v>0.99521945000910572</v>
      </c>
    </row>
    <row r="10" spans="1:8" x14ac:dyDescent="0.25">
      <c r="A10" s="40"/>
      <c r="B10" s="3">
        <v>2.5</v>
      </c>
      <c r="C10" s="3">
        <v>1</v>
      </c>
      <c r="D10" s="3">
        <v>0.01</v>
      </c>
      <c r="E10" s="3">
        <v>50</v>
      </c>
      <c r="F10" s="27">
        <v>4.9848999999999997E-2</v>
      </c>
      <c r="G10" s="27">
        <v>0.224493</v>
      </c>
      <c r="H10" s="28">
        <f t="shared" si="0"/>
        <v>4.5034604505606932</v>
      </c>
    </row>
    <row r="11" spans="1:8" s="7" customFormat="1" x14ac:dyDescent="0.25">
      <c r="A11" s="39"/>
      <c r="B11" s="2" t="s">
        <v>6</v>
      </c>
      <c r="C11" s="2">
        <v>1</v>
      </c>
      <c r="D11" s="2">
        <v>1E-3</v>
      </c>
      <c r="E11" s="2">
        <v>1000</v>
      </c>
      <c r="F11" s="5">
        <v>2.0372000000000001E-2</v>
      </c>
      <c r="G11" s="5">
        <v>1.964E-3</v>
      </c>
      <c r="H11" s="33">
        <f t="shared" si="0"/>
        <v>9.6406832907912812E-2</v>
      </c>
    </row>
    <row r="12" spans="1:8" x14ac:dyDescent="0.25">
      <c r="A12" s="38">
        <v>3</v>
      </c>
      <c r="B12" s="30">
        <v>10</v>
      </c>
      <c r="C12" s="30">
        <v>1</v>
      </c>
      <c r="D12" s="30">
        <v>1E-3</v>
      </c>
      <c r="E12" s="30">
        <v>180</v>
      </c>
      <c r="F12" s="31">
        <v>3.1685999999999999E-2</v>
      </c>
      <c r="G12" s="31">
        <v>6.1668000000000001E-2</v>
      </c>
      <c r="H12" s="32">
        <f t="shared" si="0"/>
        <v>1.9462223063813673</v>
      </c>
    </row>
    <row r="13" spans="1:8" x14ac:dyDescent="0.25">
      <c r="A13" s="40"/>
      <c r="B13" s="3">
        <v>5</v>
      </c>
      <c r="C13" s="3">
        <v>1</v>
      </c>
      <c r="D13" s="3">
        <v>5.0000000000000001E-3</v>
      </c>
      <c r="E13" s="3">
        <v>130</v>
      </c>
      <c r="F13" s="27">
        <v>3.7976999999999997E-2</v>
      </c>
      <c r="G13" s="27">
        <v>0.12929599999999999</v>
      </c>
      <c r="H13" s="28">
        <f t="shared" si="0"/>
        <v>3.4045869868604681</v>
      </c>
    </row>
    <row r="14" spans="1:8" x14ac:dyDescent="0.25">
      <c r="A14" s="40"/>
      <c r="B14" s="3">
        <v>2.5</v>
      </c>
      <c r="C14" s="3">
        <v>1</v>
      </c>
      <c r="D14" s="3">
        <v>5.0000000000000001E-3</v>
      </c>
      <c r="E14" s="3">
        <v>50</v>
      </c>
      <c r="F14" s="27">
        <v>4.1582000000000001E-2</v>
      </c>
      <c r="G14" s="27">
        <v>0.56141099999999999</v>
      </c>
      <c r="H14" s="28">
        <f t="shared" si="0"/>
        <v>13.501298638834111</v>
      </c>
    </row>
    <row r="15" spans="1:8" x14ac:dyDescent="0.25">
      <c r="A15" s="39"/>
      <c r="B15" s="1" t="s">
        <v>7</v>
      </c>
      <c r="C15" s="1">
        <v>1</v>
      </c>
      <c r="D15" s="1">
        <v>0.01</v>
      </c>
      <c r="E15" s="1">
        <v>75</v>
      </c>
      <c r="F15" s="4">
        <v>2.248E-2</v>
      </c>
      <c r="G15" s="4">
        <v>3.4625000000000003E-2</v>
      </c>
      <c r="H15" s="33">
        <f t="shared" si="0"/>
        <v>1.5402580071174379</v>
      </c>
    </row>
    <row r="16" spans="1:8" x14ac:dyDescent="0.25">
      <c r="A16" s="38">
        <v>4</v>
      </c>
      <c r="B16" s="30">
        <v>10</v>
      </c>
      <c r="C16" s="30">
        <v>1</v>
      </c>
      <c r="D16" s="30">
        <v>5.0000000000000001E-3</v>
      </c>
      <c r="E16" s="30">
        <v>85</v>
      </c>
      <c r="F16" s="31">
        <v>0.32883299999999999</v>
      </c>
      <c r="G16" s="31">
        <v>0.60733499999999996</v>
      </c>
      <c r="H16" s="32">
        <f t="shared" si="0"/>
        <v>1.8469405442884381</v>
      </c>
    </row>
    <row r="17" spans="1:8" x14ac:dyDescent="0.25">
      <c r="A17" s="40"/>
      <c r="B17" s="3">
        <v>5</v>
      </c>
      <c r="C17" s="3">
        <v>1</v>
      </c>
      <c r="D17" s="3">
        <v>1E-3</v>
      </c>
      <c r="E17" s="3">
        <v>215</v>
      </c>
      <c r="F17" s="27">
        <v>0.36516300000000002</v>
      </c>
      <c r="G17" s="27">
        <v>1.3038879999999999</v>
      </c>
      <c r="H17" s="28">
        <f t="shared" si="0"/>
        <v>3.5707013032536152</v>
      </c>
    </row>
    <row r="18" spans="1:8" x14ac:dyDescent="0.25">
      <c r="A18" s="40"/>
      <c r="B18" s="3">
        <v>2.5</v>
      </c>
      <c r="C18" s="3">
        <v>1</v>
      </c>
      <c r="D18" s="3">
        <v>1E-3</v>
      </c>
      <c r="E18" s="3">
        <v>230</v>
      </c>
      <c r="F18" s="27">
        <v>0.40863500000000003</v>
      </c>
      <c r="G18" s="27">
        <v>15.90376</v>
      </c>
      <c r="H18" s="28">
        <f t="shared" si="0"/>
        <v>38.919231098657725</v>
      </c>
    </row>
    <row r="19" spans="1:8" x14ac:dyDescent="0.25">
      <c r="A19" s="39"/>
      <c r="B19" s="1" t="s">
        <v>8</v>
      </c>
      <c r="C19" s="1">
        <v>1</v>
      </c>
      <c r="D19" s="1">
        <v>5.0000000000000001E-3</v>
      </c>
      <c r="E19" s="1">
        <v>190</v>
      </c>
      <c r="F19" s="4">
        <v>0.30801099999999998</v>
      </c>
      <c r="G19" s="4">
        <v>0.45289200000000002</v>
      </c>
      <c r="H19" s="33">
        <f t="shared" si="0"/>
        <v>1.4703760579979288</v>
      </c>
    </row>
    <row r="20" spans="1:8" x14ac:dyDescent="0.25">
      <c r="A20" s="38">
        <v>5</v>
      </c>
      <c r="B20" s="30">
        <v>10</v>
      </c>
      <c r="C20" s="30">
        <v>1</v>
      </c>
      <c r="D20" s="30">
        <v>5.0000000000000001E-3</v>
      </c>
      <c r="E20" s="30">
        <v>125</v>
      </c>
      <c r="F20" s="31">
        <v>1.7396999999999999E-2</v>
      </c>
      <c r="G20" s="31">
        <v>3.2784000000000001E-2</v>
      </c>
      <c r="H20" s="32">
        <f t="shared" si="0"/>
        <v>1.8844628384204174</v>
      </c>
    </row>
    <row r="21" spans="1:8" x14ac:dyDescent="0.25">
      <c r="A21" s="40"/>
      <c r="B21" s="3">
        <v>5</v>
      </c>
      <c r="C21" s="3">
        <v>1</v>
      </c>
      <c r="D21" s="3">
        <v>1E-3</v>
      </c>
      <c r="E21" s="3">
        <v>215</v>
      </c>
      <c r="F21" s="27">
        <v>0.36516300000000002</v>
      </c>
      <c r="G21" s="27">
        <v>1.3038879999999999</v>
      </c>
      <c r="H21" s="28">
        <f t="shared" si="0"/>
        <v>3.5707013032536152</v>
      </c>
    </row>
    <row r="22" spans="1:8" x14ac:dyDescent="0.25">
      <c r="A22" s="40"/>
      <c r="B22" s="3">
        <v>2.5</v>
      </c>
      <c r="C22" s="3">
        <v>1</v>
      </c>
      <c r="D22" s="3">
        <v>5.0000000000000001E-3</v>
      </c>
      <c r="E22" s="3">
        <v>60</v>
      </c>
      <c r="F22" s="27">
        <v>2.5083999999999999E-2</v>
      </c>
      <c r="G22" s="27">
        <v>0.45516600000000002</v>
      </c>
      <c r="H22" s="28">
        <f t="shared" si="0"/>
        <v>18.145670546962208</v>
      </c>
    </row>
    <row r="23" spans="1:8" x14ac:dyDescent="0.25">
      <c r="A23" s="39"/>
      <c r="B23" s="1" t="s">
        <v>9</v>
      </c>
      <c r="C23" s="1">
        <v>1</v>
      </c>
      <c r="D23" s="1">
        <v>5.0000000000000001E-3</v>
      </c>
      <c r="E23" s="1">
        <v>120</v>
      </c>
      <c r="F23" s="4">
        <v>1.4361000000000001E-2</v>
      </c>
      <c r="G23" s="4">
        <v>2.2544999999999999E-2</v>
      </c>
      <c r="H23" s="33">
        <f t="shared" si="0"/>
        <v>1.5698767495299768</v>
      </c>
    </row>
  </sheetData>
  <mergeCells count="12">
    <mergeCell ref="A4:A7"/>
    <mergeCell ref="A8:A11"/>
    <mergeCell ref="A12:A15"/>
    <mergeCell ref="A16:A19"/>
    <mergeCell ref="A20:A23"/>
    <mergeCell ref="H2:H3"/>
    <mergeCell ref="F2:G2"/>
    <mergeCell ref="A2:A3"/>
    <mergeCell ref="B2:B3"/>
    <mergeCell ref="C2:C3"/>
    <mergeCell ref="D2:D3"/>
    <mergeCell ref="E2:E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BE002-CA85-43D0-A638-DFEF6ACEB859}">
  <dimension ref="A2:N139"/>
  <sheetViews>
    <sheetView tabSelected="1" zoomScale="90" zoomScaleNormal="90" workbookViewId="0">
      <selection activeCell="L14" sqref="L14"/>
    </sheetView>
  </sheetViews>
  <sheetFormatPr defaultRowHeight="13.8" x14ac:dyDescent="0.25"/>
  <cols>
    <col min="1" max="1" width="8.88671875" style="9"/>
    <col min="2" max="2" width="26.5546875" style="15" customWidth="1"/>
    <col min="3" max="6" width="8.88671875" style="9"/>
    <col min="7" max="7" width="12.21875" style="9" bestFit="1" customWidth="1"/>
    <col min="8" max="8" width="11.21875" style="9" bestFit="1" customWidth="1"/>
    <col min="9" max="9" width="12.21875" style="15" bestFit="1" customWidth="1"/>
    <col min="10" max="16384" width="8.88671875" style="9"/>
  </cols>
  <sheetData>
    <row r="2" spans="1:11" x14ac:dyDescent="0.25">
      <c r="A2" s="38" t="s">
        <v>13</v>
      </c>
      <c r="B2" s="41" t="s">
        <v>14</v>
      </c>
      <c r="C2" s="41" t="s">
        <v>16</v>
      </c>
      <c r="D2" s="41" t="s">
        <v>17</v>
      </c>
      <c r="E2" s="41" t="s">
        <v>18</v>
      </c>
      <c r="F2" s="41" t="s">
        <v>19</v>
      </c>
      <c r="G2" s="38" t="s">
        <v>15</v>
      </c>
      <c r="H2" s="38"/>
      <c r="I2" s="41" t="s">
        <v>22</v>
      </c>
    </row>
    <row r="3" spans="1:11" x14ac:dyDescent="0.25">
      <c r="A3" s="39"/>
      <c r="B3" s="42"/>
      <c r="C3" s="42"/>
      <c r="D3" s="42"/>
      <c r="E3" s="42"/>
      <c r="F3" s="42"/>
      <c r="G3" s="34" t="s">
        <v>20</v>
      </c>
      <c r="H3" s="34" t="s">
        <v>21</v>
      </c>
      <c r="I3" s="42"/>
    </row>
    <row r="4" spans="1:11" x14ac:dyDescent="0.25">
      <c r="A4" s="40">
        <v>1</v>
      </c>
      <c r="B4" s="16">
        <v>5</v>
      </c>
      <c r="C4" s="16">
        <v>1</v>
      </c>
      <c r="D4" s="16">
        <v>1E-3</v>
      </c>
      <c r="E4" s="16">
        <v>105</v>
      </c>
      <c r="F4" s="16">
        <v>15</v>
      </c>
      <c r="G4" s="17">
        <v>0.138969285373018</v>
      </c>
      <c r="H4" s="17">
        <v>0.41331641417564402</v>
      </c>
      <c r="I4" s="21">
        <f>G4/H4</f>
        <v>0.33622977604262594</v>
      </c>
      <c r="K4" s="12"/>
    </row>
    <row r="5" spans="1:11" x14ac:dyDescent="0.25">
      <c r="A5" s="40"/>
      <c r="B5" s="16">
        <v>15</v>
      </c>
      <c r="C5" s="16">
        <v>1</v>
      </c>
      <c r="D5" s="16">
        <v>0.01</v>
      </c>
      <c r="E5" s="16">
        <v>30</v>
      </c>
      <c r="F5" s="16">
        <v>15</v>
      </c>
      <c r="G5" s="17">
        <v>5.75202672454211E-2</v>
      </c>
      <c r="H5" s="17">
        <v>0.30471197408504902</v>
      </c>
      <c r="I5" s="17">
        <f t="shared" ref="I5:I13" si="0">G5/H5</f>
        <v>0.18876930392425753</v>
      </c>
    </row>
    <row r="6" spans="1:11" x14ac:dyDescent="0.25">
      <c r="A6" s="40"/>
      <c r="B6" s="16">
        <v>25</v>
      </c>
      <c r="C6" s="16">
        <v>1</v>
      </c>
      <c r="D6" s="16">
        <v>1E-3</v>
      </c>
      <c r="E6" s="16">
        <v>250</v>
      </c>
      <c r="F6" s="16">
        <v>15</v>
      </c>
      <c r="G6" s="17">
        <v>7.7212991228138406E-2</v>
      </c>
      <c r="H6" s="17">
        <v>0.27308669470319602</v>
      </c>
      <c r="I6" s="17">
        <f t="shared" si="0"/>
        <v>0.28274168139922473</v>
      </c>
    </row>
    <row r="7" spans="1:11" x14ac:dyDescent="0.25">
      <c r="A7" s="40"/>
      <c r="B7" s="16">
        <v>35</v>
      </c>
      <c r="C7" s="16">
        <v>1</v>
      </c>
      <c r="D7" s="16">
        <v>5.0000000000000001E-3</v>
      </c>
      <c r="E7" s="16">
        <v>110</v>
      </c>
      <c r="F7" s="16">
        <v>15</v>
      </c>
      <c r="G7" s="17">
        <v>0.11524855691411701</v>
      </c>
      <c r="H7" s="17">
        <v>0.27862961422287202</v>
      </c>
      <c r="I7" s="17">
        <f t="shared" si="0"/>
        <v>0.41362637361989546</v>
      </c>
    </row>
    <row r="8" spans="1:11" x14ac:dyDescent="0.25">
      <c r="A8" s="40"/>
      <c r="B8" s="16">
        <v>45</v>
      </c>
      <c r="C8" s="16">
        <v>1</v>
      </c>
      <c r="D8" s="16">
        <v>1E-3</v>
      </c>
      <c r="E8" s="16">
        <v>200</v>
      </c>
      <c r="F8" s="16">
        <v>15</v>
      </c>
      <c r="G8" s="17">
        <v>0.15576896077243599</v>
      </c>
      <c r="H8" s="17">
        <v>0.22445526740140201</v>
      </c>
      <c r="I8" s="17">
        <f t="shared" si="0"/>
        <v>0.69398665745664301</v>
      </c>
      <c r="J8" s="12"/>
      <c r="K8" s="12"/>
    </row>
    <row r="9" spans="1:11" x14ac:dyDescent="0.25">
      <c r="A9" s="40"/>
      <c r="B9" s="16">
        <v>55</v>
      </c>
      <c r="C9" s="16">
        <v>1</v>
      </c>
      <c r="D9" s="16">
        <v>5.0000000000000001E-3</v>
      </c>
      <c r="E9" s="16">
        <v>100</v>
      </c>
      <c r="F9" s="16">
        <v>15</v>
      </c>
      <c r="G9" s="17">
        <v>0.21830227882161701</v>
      </c>
      <c r="H9" s="17">
        <v>0.230614374832047</v>
      </c>
      <c r="I9" s="17">
        <f t="shared" si="0"/>
        <v>0.94661175818117715</v>
      </c>
    </row>
    <row r="10" spans="1:11" x14ac:dyDescent="0.25">
      <c r="A10" s="40"/>
      <c r="B10" s="16">
        <v>65</v>
      </c>
      <c r="C10" s="16">
        <v>1</v>
      </c>
      <c r="D10" s="16">
        <v>5.0000000000000001E-3</v>
      </c>
      <c r="E10" s="16">
        <v>100</v>
      </c>
      <c r="F10" s="16">
        <v>15</v>
      </c>
      <c r="G10" s="17">
        <v>0.28495885640402902</v>
      </c>
      <c r="H10" s="17">
        <v>0.18369458876811701</v>
      </c>
      <c r="I10" s="17">
        <f t="shared" si="0"/>
        <v>1.55126429316729</v>
      </c>
    </row>
    <row r="11" spans="1:11" x14ac:dyDescent="0.25">
      <c r="A11" s="40"/>
      <c r="B11" s="16">
        <v>75</v>
      </c>
      <c r="C11" s="16">
        <v>1</v>
      </c>
      <c r="D11" s="16">
        <v>5.0000000000000001E-3</v>
      </c>
      <c r="E11" s="16">
        <v>115</v>
      </c>
      <c r="F11" s="16">
        <v>15</v>
      </c>
      <c r="G11" s="17">
        <v>0.35845927715972398</v>
      </c>
      <c r="H11" s="17">
        <v>0.17995119919959901</v>
      </c>
      <c r="I11" s="17">
        <f t="shared" si="0"/>
        <v>1.9919804855655707</v>
      </c>
    </row>
    <row r="12" spans="1:11" x14ac:dyDescent="0.25">
      <c r="A12" s="40"/>
      <c r="B12" s="16">
        <v>85</v>
      </c>
      <c r="C12" s="16">
        <v>1</v>
      </c>
      <c r="D12" s="16">
        <v>0.01</v>
      </c>
      <c r="E12" s="16">
        <v>70</v>
      </c>
      <c r="F12" s="16">
        <v>15</v>
      </c>
      <c r="G12" s="17">
        <v>0.44413845450905698</v>
      </c>
      <c r="H12" s="17">
        <v>0.18816381907843199</v>
      </c>
      <c r="I12" s="17">
        <f t="shared" si="0"/>
        <v>2.360381802858325</v>
      </c>
    </row>
    <row r="13" spans="1:11" x14ac:dyDescent="0.25">
      <c r="A13" s="39"/>
      <c r="B13" s="18">
        <v>95</v>
      </c>
      <c r="C13" s="18">
        <v>1</v>
      </c>
      <c r="D13" s="18">
        <v>0.01</v>
      </c>
      <c r="E13" s="18">
        <v>65</v>
      </c>
      <c r="F13" s="18">
        <v>15</v>
      </c>
      <c r="G13" s="19">
        <v>0.58668768499170998</v>
      </c>
      <c r="H13" s="19">
        <v>0.29032041393181601</v>
      </c>
      <c r="I13" s="19">
        <f t="shared" si="0"/>
        <v>2.0208282188847324</v>
      </c>
    </row>
    <row r="14" spans="1:11" x14ac:dyDescent="0.25">
      <c r="B14" s="10"/>
      <c r="C14" s="10"/>
      <c r="D14" s="10"/>
      <c r="E14" s="10"/>
      <c r="F14" s="10"/>
      <c r="G14" s="10"/>
      <c r="H14" s="10"/>
      <c r="I14" s="10"/>
    </row>
    <row r="15" spans="1:11" x14ac:dyDescent="0.25">
      <c r="B15" s="10"/>
      <c r="C15" s="10"/>
      <c r="D15" s="10"/>
      <c r="E15" s="10"/>
      <c r="F15" s="10"/>
      <c r="G15" s="10"/>
      <c r="H15" s="10"/>
      <c r="I15" s="10"/>
    </row>
    <row r="16" spans="1:11" ht="13.8" customHeight="1" x14ac:dyDescent="0.25">
      <c r="A16" s="38" t="s">
        <v>13</v>
      </c>
      <c r="B16" s="41" t="s">
        <v>14</v>
      </c>
      <c r="C16" s="41" t="s">
        <v>16</v>
      </c>
      <c r="D16" s="41" t="s">
        <v>17</v>
      </c>
      <c r="E16" s="41" t="s">
        <v>18</v>
      </c>
      <c r="F16" s="41" t="s">
        <v>19</v>
      </c>
      <c r="G16" s="38" t="s">
        <v>15</v>
      </c>
      <c r="H16" s="38"/>
      <c r="I16" s="41" t="s">
        <v>22</v>
      </c>
    </row>
    <row r="17" spans="1:12" x14ac:dyDescent="0.25">
      <c r="A17" s="39"/>
      <c r="B17" s="42"/>
      <c r="C17" s="42"/>
      <c r="D17" s="42"/>
      <c r="E17" s="42"/>
      <c r="F17" s="42"/>
      <c r="G17" s="34" t="s">
        <v>20</v>
      </c>
      <c r="H17" s="34" t="s">
        <v>21</v>
      </c>
      <c r="I17" s="42"/>
    </row>
    <row r="18" spans="1:12" x14ac:dyDescent="0.25">
      <c r="A18" s="40">
        <v>1</v>
      </c>
      <c r="B18" s="16">
        <v>5</v>
      </c>
      <c r="C18" s="16">
        <v>1</v>
      </c>
      <c r="D18" s="16">
        <v>1E-3</v>
      </c>
      <c r="E18" s="16">
        <v>50</v>
      </c>
      <c r="F18" s="16">
        <v>0.1</v>
      </c>
      <c r="G18" s="17">
        <v>0.1259715380820117</v>
      </c>
      <c r="H18" s="17">
        <v>0.11559724951862399</v>
      </c>
      <c r="I18" s="21">
        <f>G18/H18</f>
        <v>1.0897451159658975</v>
      </c>
      <c r="K18" s="10"/>
      <c r="L18" s="10"/>
    </row>
    <row r="19" spans="1:12" x14ac:dyDescent="0.25">
      <c r="A19" s="40"/>
      <c r="B19" s="16">
        <v>15</v>
      </c>
      <c r="C19" s="16">
        <v>1</v>
      </c>
      <c r="D19" s="16">
        <v>1E-3</v>
      </c>
      <c r="E19" s="16">
        <v>90</v>
      </c>
      <c r="F19" s="16">
        <v>0.1</v>
      </c>
      <c r="G19" s="17">
        <v>1.852648549919601E-2</v>
      </c>
      <c r="H19" s="17">
        <v>7.2454802308209595E-2</v>
      </c>
      <c r="I19" s="17">
        <f t="shared" ref="I19:I27" si="1">G19/H19</f>
        <v>0.25569713682176232</v>
      </c>
      <c r="K19" s="10"/>
      <c r="L19" s="10"/>
    </row>
    <row r="20" spans="1:12" x14ac:dyDescent="0.25">
      <c r="A20" s="40"/>
      <c r="B20" s="16">
        <v>25</v>
      </c>
      <c r="C20" s="16">
        <v>1</v>
      </c>
      <c r="D20" s="16">
        <v>1E-3</v>
      </c>
      <c r="E20" s="16">
        <v>200</v>
      </c>
      <c r="F20" s="16">
        <v>0.1</v>
      </c>
      <c r="G20" s="17">
        <v>9.5150893024121986E-3</v>
      </c>
      <c r="H20" s="17">
        <v>5.3611298696510996E-2</v>
      </c>
      <c r="I20" s="17">
        <f t="shared" si="1"/>
        <v>0.17748291001634395</v>
      </c>
      <c r="K20" s="10"/>
      <c r="L20" s="10"/>
    </row>
    <row r="21" spans="1:12" x14ac:dyDescent="0.25">
      <c r="A21" s="40"/>
      <c r="B21" s="16">
        <v>35</v>
      </c>
      <c r="C21" s="16">
        <v>1</v>
      </c>
      <c r="D21" s="16">
        <v>1E-3</v>
      </c>
      <c r="E21" s="16">
        <v>320</v>
      </c>
      <c r="F21" s="16">
        <v>0.1</v>
      </c>
      <c r="G21" s="17">
        <v>7.6369151952444293E-3</v>
      </c>
      <c r="H21" s="17">
        <v>4.2442262998548898E-2</v>
      </c>
      <c r="I21" s="17">
        <f t="shared" si="1"/>
        <v>0.17993656925186896</v>
      </c>
      <c r="K21" s="10"/>
      <c r="L21" s="10"/>
    </row>
    <row r="22" spans="1:12" x14ac:dyDescent="0.25">
      <c r="A22" s="40"/>
      <c r="B22" s="16">
        <v>45</v>
      </c>
      <c r="C22" s="16">
        <v>1</v>
      </c>
      <c r="D22" s="16">
        <v>1E-3</v>
      </c>
      <c r="E22" s="16">
        <v>400</v>
      </c>
      <c r="F22" s="16">
        <v>0.1</v>
      </c>
      <c r="G22" s="17">
        <v>5.4186850914705294E-3</v>
      </c>
      <c r="H22" s="17">
        <v>3.7063670451462596E-2</v>
      </c>
      <c r="I22" s="17">
        <f t="shared" si="1"/>
        <v>0.14619936518609691</v>
      </c>
      <c r="K22" s="10"/>
      <c r="L22" s="10"/>
    </row>
    <row r="23" spans="1:12" x14ac:dyDescent="0.25">
      <c r="A23" s="40"/>
      <c r="B23" s="16">
        <v>55</v>
      </c>
      <c r="C23" s="16">
        <v>1</v>
      </c>
      <c r="D23" s="16">
        <v>5.0000000000000001E-3</v>
      </c>
      <c r="E23" s="16">
        <v>230</v>
      </c>
      <c r="F23" s="16">
        <v>0.1</v>
      </c>
      <c r="G23" s="17">
        <v>4.42696537248948E-3</v>
      </c>
      <c r="H23" s="17">
        <v>3.1984454648504995E-2</v>
      </c>
      <c r="I23" s="17">
        <f t="shared" si="1"/>
        <v>0.13840990634793904</v>
      </c>
      <c r="K23" s="10"/>
      <c r="L23" s="10"/>
    </row>
    <row r="24" spans="1:12" x14ac:dyDescent="0.25">
      <c r="A24" s="40"/>
      <c r="B24" s="16">
        <v>65</v>
      </c>
      <c r="C24" s="16">
        <v>1</v>
      </c>
      <c r="D24" s="16">
        <v>5.0000000000000001E-3</v>
      </c>
      <c r="E24" s="16">
        <v>210</v>
      </c>
      <c r="F24" s="16">
        <v>0.1</v>
      </c>
      <c r="G24" s="17">
        <v>3.7868197983950396E-3</v>
      </c>
      <c r="H24" s="17">
        <v>2.6588763465645031E-2</v>
      </c>
      <c r="I24" s="17">
        <f t="shared" si="1"/>
        <v>0.14242180924614778</v>
      </c>
      <c r="K24" s="10"/>
      <c r="L24" s="10"/>
    </row>
    <row r="25" spans="1:12" x14ac:dyDescent="0.25">
      <c r="A25" s="40"/>
      <c r="B25" s="16">
        <v>75</v>
      </c>
      <c r="C25" s="16">
        <v>1</v>
      </c>
      <c r="D25" s="16">
        <v>5.0000000000000001E-3</v>
      </c>
      <c r="E25" s="16">
        <v>170</v>
      </c>
      <c r="F25" s="16">
        <v>0.1</v>
      </c>
      <c r="G25" s="17">
        <v>3.5190262710731997E-3</v>
      </c>
      <c r="H25" s="17">
        <v>2.5619414570010598E-2</v>
      </c>
      <c r="I25" s="17">
        <f t="shared" si="1"/>
        <v>0.13735779408450957</v>
      </c>
      <c r="K25" s="10"/>
      <c r="L25" s="10"/>
    </row>
    <row r="26" spans="1:12" x14ac:dyDescent="0.25">
      <c r="A26" s="40"/>
      <c r="B26" s="16">
        <v>85</v>
      </c>
      <c r="C26" s="16">
        <v>1</v>
      </c>
      <c r="D26" s="16">
        <v>0.1</v>
      </c>
      <c r="E26" s="16">
        <v>300</v>
      </c>
      <c r="F26" s="16">
        <v>0.1</v>
      </c>
      <c r="G26" s="17">
        <v>2.7921038284888559E-3</v>
      </c>
      <c r="H26" s="17">
        <v>1.9696967236043278E-2</v>
      </c>
      <c r="I26" s="17">
        <f t="shared" si="1"/>
        <v>0.14175298131072755</v>
      </c>
      <c r="K26" s="10"/>
      <c r="L26" s="10"/>
    </row>
    <row r="27" spans="1:12" x14ac:dyDescent="0.25">
      <c r="A27" s="39"/>
      <c r="B27" s="18">
        <v>95</v>
      </c>
      <c r="C27" s="18">
        <v>1</v>
      </c>
      <c r="D27" s="18">
        <v>0.1</v>
      </c>
      <c r="E27" s="18">
        <v>150</v>
      </c>
      <c r="F27" s="18">
        <v>0.1</v>
      </c>
      <c r="G27" s="19">
        <v>3.0473880023139895E-3</v>
      </c>
      <c r="H27" s="19">
        <v>2.2308752643454978E-2</v>
      </c>
      <c r="I27" s="19">
        <f t="shared" si="1"/>
        <v>0.13660055544199345</v>
      </c>
      <c r="K27" s="10"/>
      <c r="L27" s="10"/>
    </row>
    <row r="28" spans="1:12" x14ac:dyDescent="0.25">
      <c r="B28" s="10"/>
      <c r="C28" s="10"/>
      <c r="D28" s="10"/>
      <c r="E28" s="10"/>
      <c r="F28" s="10"/>
      <c r="G28" s="11"/>
      <c r="H28" s="11"/>
      <c r="I28" s="10"/>
      <c r="K28" s="10"/>
      <c r="L28" s="10"/>
    </row>
    <row r="29" spans="1:12" x14ac:dyDescent="0.25">
      <c r="B29" s="10"/>
      <c r="C29" s="10"/>
      <c r="D29" s="10"/>
      <c r="E29" s="10"/>
      <c r="F29" s="10"/>
      <c r="G29" s="11"/>
      <c r="H29" s="11"/>
      <c r="I29" s="10"/>
      <c r="K29" s="10"/>
      <c r="L29" s="10"/>
    </row>
    <row r="30" spans="1:12" x14ac:dyDescent="0.25">
      <c r="A30" s="38" t="s">
        <v>13</v>
      </c>
      <c r="B30" s="41" t="s">
        <v>14</v>
      </c>
      <c r="C30" s="41" t="s">
        <v>16</v>
      </c>
      <c r="D30" s="41" t="s">
        <v>17</v>
      </c>
      <c r="E30" s="41" t="s">
        <v>18</v>
      </c>
      <c r="F30" s="41" t="s">
        <v>19</v>
      </c>
      <c r="G30" s="38" t="s">
        <v>15</v>
      </c>
      <c r="H30" s="38"/>
      <c r="I30" s="41" t="s">
        <v>22</v>
      </c>
      <c r="K30" s="10"/>
      <c r="L30" s="10"/>
    </row>
    <row r="31" spans="1:12" x14ac:dyDescent="0.25">
      <c r="A31" s="39"/>
      <c r="B31" s="42"/>
      <c r="C31" s="42"/>
      <c r="D31" s="42"/>
      <c r="E31" s="42"/>
      <c r="F31" s="42"/>
      <c r="G31" s="34" t="s">
        <v>20</v>
      </c>
      <c r="H31" s="34" t="s">
        <v>21</v>
      </c>
      <c r="I31" s="42"/>
    </row>
    <row r="32" spans="1:12" x14ac:dyDescent="0.25">
      <c r="A32" s="40">
        <v>2</v>
      </c>
      <c r="B32" s="16">
        <v>5</v>
      </c>
      <c r="C32" s="16">
        <v>1</v>
      </c>
      <c r="D32" s="16">
        <v>5.0000000000000001E-3</v>
      </c>
      <c r="E32" s="16">
        <v>175</v>
      </c>
      <c r="F32" s="16">
        <v>15</v>
      </c>
      <c r="G32" s="17">
        <v>9.8132745560999005E-2</v>
      </c>
      <c r="H32" s="17">
        <v>0.23901675476929499</v>
      </c>
      <c r="I32" s="21">
        <f>G32/H32</f>
        <v>0.41056847941776808</v>
      </c>
    </row>
    <row r="33" spans="1:11" x14ac:dyDescent="0.25">
      <c r="A33" s="40"/>
      <c r="B33" s="16">
        <v>15</v>
      </c>
      <c r="C33" s="16">
        <v>1</v>
      </c>
      <c r="D33" s="16">
        <v>5.0000000000000001E-3</v>
      </c>
      <c r="E33" s="16">
        <v>225</v>
      </c>
      <c r="F33" s="16">
        <v>15</v>
      </c>
      <c r="G33" s="17">
        <v>3.4549028975399201E-2</v>
      </c>
      <c r="H33" s="17">
        <v>0.12768453985942901</v>
      </c>
      <c r="I33" s="17">
        <f t="shared" ref="I33:I41" si="2">G33/H33</f>
        <v>0.27058114485461637</v>
      </c>
      <c r="K33" s="12"/>
    </row>
    <row r="34" spans="1:11" x14ac:dyDescent="0.25">
      <c r="A34" s="40"/>
      <c r="B34" s="16">
        <v>25</v>
      </c>
      <c r="C34" s="16">
        <v>1</v>
      </c>
      <c r="D34" s="16">
        <v>5.0000000000000001E-3</v>
      </c>
      <c r="E34" s="16">
        <v>305</v>
      </c>
      <c r="F34" s="16">
        <v>15</v>
      </c>
      <c r="G34" s="17">
        <v>4.3864617238783599E-2</v>
      </c>
      <c r="H34" s="17">
        <v>0.10698546953759699</v>
      </c>
      <c r="I34" s="17">
        <f t="shared" si="2"/>
        <v>0.41000537202268039</v>
      </c>
      <c r="K34" s="12"/>
    </row>
    <row r="35" spans="1:11" x14ac:dyDescent="0.25">
      <c r="A35" s="40"/>
      <c r="B35" s="16">
        <v>35</v>
      </c>
      <c r="C35" s="16">
        <v>1</v>
      </c>
      <c r="D35" s="16">
        <v>0.01</v>
      </c>
      <c r="E35" s="16">
        <v>250</v>
      </c>
      <c r="F35" s="16">
        <v>15</v>
      </c>
      <c r="G35" s="17">
        <v>5.8582265754762997E-2</v>
      </c>
      <c r="H35" s="17">
        <v>8.8690952123441899E-2</v>
      </c>
      <c r="I35" s="17">
        <f t="shared" si="2"/>
        <v>0.66052133111872546</v>
      </c>
    </row>
    <row r="36" spans="1:11" x14ac:dyDescent="0.25">
      <c r="A36" s="40"/>
      <c r="B36" s="16">
        <v>45</v>
      </c>
      <c r="C36" s="16">
        <v>1</v>
      </c>
      <c r="D36" s="16">
        <v>5.0000000000000001E-3</v>
      </c>
      <c r="E36" s="16">
        <v>900</v>
      </c>
      <c r="F36" s="16">
        <v>15</v>
      </c>
      <c r="G36" s="17">
        <v>8.3400180973159405E-2</v>
      </c>
      <c r="H36" s="17">
        <v>7.9877867624239401E-2</v>
      </c>
      <c r="I36" s="17">
        <f t="shared" si="2"/>
        <v>1.0440962365882078</v>
      </c>
      <c r="K36" s="12"/>
    </row>
    <row r="37" spans="1:11" x14ac:dyDescent="0.25">
      <c r="A37" s="40"/>
      <c r="B37" s="16">
        <v>55</v>
      </c>
      <c r="C37" s="16">
        <v>1</v>
      </c>
      <c r="D37" s="16">
        <v>0.01</v>
      </c>
      <c r="E37" s="16">
        <v>340</v>
      </c>
      <c r="F37" s="16">
        <v>15</v>
      </c>
      <c r="G37" s="17">
        <v>0.11675948813286501</v>
      </c>
      <c r="H37" s="17">
        <v>9.6493253019568903E-2</v>
      </c>
      <c r="I37" s="17">
        <f t="shared" si="2"/>
        <v>1.2100274835711684</v>
      </c>
    </row>
    <row r="38" spans="1:11" x14ac:dyDescent="0.25">
      <c r="A38" s="40"/>
      <c r="B38" s="16">
        <v>65</v>
      </c>
      <c r="C38" s="16">
        <v>1</v>
      </c>
      <c r="D38" s="16">
        <v>0.05</v>
      </c>
      <c r="E38" s="16">
        <v>115</v>
      </c>
      <c r="F38" s="16">
        <v>15</v>
      </c>
      <c r="G38" s="17">
        <v>0.15708168151374799</v>
      </c>
      <c r="H38" s="17">
        <v>0.102302184922966</v>
      </c>
      <c r="I38" s="17">
        <f t="shared" si="2"/>
        <v>1.5354675135436373</v>
      </c>
    </row>
    <row r="39" spans="1:11" x14ac:dyDescent="0.25">
      <c r="A39" s="40"/>
      <c r="B39" s="16">
        <v>75</v>
      </c>
      <c r="C39" s="16">
        <v>1</v>
      </c>
      <c r="D39" s="16">
        <v>0.05</v>
      </c>
      <c r="E39" s="16">
        <v>65</v>
      </c>
      <c r="F39" s="16">
        <v>15</v>
      </c>
      <c r="G39" s="17">
        <v>0.21209529139288799</v>
      </c>
      <c r="H39" s="17">
        <v>0.13219427808188899</v>
      </c>
      <c r="I39" s="17">
        <f t="shared" si="2"/>
        <v>1.6044211176939411</v>
      </c>
    </row>
    <row r="40" spans="1:11" x14ac:dyDescent="0.25">
      <c r="A40" s="40"/>
      <c r="B40" s="16">
        <v>85</v>
      </c>
      <c r="C40" s="16">
        <v>1</v>
      </c>
      <c r="D40" s="16">
        <v>0.05</v>
      </c>
      <c r="E40" s="16">
        <v>165</v>
      </c>
      <c r="F40" s="16">
        <v>15</v>
      </c>
      <c r="G40" s="17">
        <v>0.28911064705047101</v>
      </c>
      <c r="H40" s="17">
        <v>0.14432685870166401</v>
      </c>
      <c r="I40" s="17">
        <f t="shared" si="2"/>
        <v>2.0031659363423651</v>
      </c>
    </row>
    <row r="41" spans="1:11" x14ac:dyDescent="0.25">
      <c r="A41" s="39"/>
      <c r="B41" s="18">
        <v>95</v>
      </c>
      <c r="C41" s="18">
        <v>1</v>
      </c>
      <c r="D41" s="18">
        <v>0.05</v>
      </c>
      <c r="E41" s="18">
        <v>110</v>
      </c>
      <c r="F41" s="18">
        <v>15</v>
      </c>
      <c r="G41" s="19">
        <v>0.415554438416112</v>
      </c>
      <c r="H41" s="19">
        <v>0.27233139069914902</v>
      </c>
      <c r="I41" s="19">
        <f t="shared" si="2"/>
        <v>1.5259145754342542</v>
      </c>
    </row>
    <row r="42" spans="1:11" x14ac:dyDescent="0.25">
      <c r="A42" s="8"/>
      <c r="B42" s="16"/>
      <c r="C42" s="16"/>
      <c r="D42" s="16"/>
      <c r="E42" s="16"/>
      <c r="F42" s="16"/>
      <c r="G42" s="17"/>
      <c r="H42" s="17"/>
      <c r="I42" s="17"/>
    </row>
    <row r="43" spans="1:11" x14ac:dyDescent="0.25">
      <c r="B43" s="10"/>
      <c r="C43" s="10"/>
      <c r="D43" s="10"/>
      <c r="E43" s="10"/>
      <c r="F43" s="10"/>
      <c r="G43" s="10"/>
      <c r="H43" s="10"/>
      <c r="I43" s="10"/>
    </row>
    <row r="44" spans="1:11" ht="13.8" customHeight="1" x14ac:dyDescent="0.25">
      <c r="A44" s="38" t="s">
        <v>13</v>
      </c>
      <c r="B44" s="41" t="s">
        <v>14</v>
      </c>
      <c r="C44" s="41" t="s">
        <v>16</v>
      </c>
      <c r="D44" s="41" t="s">
        <v>17</v>
      </c>
      <c r="E44" s="41" t="s">
        <v>18</v>
      </c>
      <c r="F44" s="41" t="s">
        <v>19</v>
      </c>
      <c r="G44" s="38" t="s">
        <v>15</v>
      </c>
      <c r="H44" s="38"/>
      <c r="I44" s="41" t="s">
        <v>22</v>
      </c>
    </row>
    <row r="45" spans="1:11" x14ac:dyDescent="0.25">
      <c r="A45" s="39"/>
      <c r="B45" s="42"/>
      <c r="C45" s="42"/>
      <c r="D45" s="42"/>
      <c r="E45" s="42"/>
      <c r="F45" s="42"/>
      <c r="G45" s="34" t="s">
        <v>20</v>
      </c>
      <c r="H45" s="34" t="s">
        <v>21</v>
      </c>
      <c r="I45" s="43"/>
    </row>
    <row r="46" spans="1:11" x14ac:dyDescent="0.25">
      <c r="A46" s="38">
        <v>2</v>
      </c>
      <c r="B46" s="20">
        <v>5</v>
      </c>
      <c r="C46" s="22">
        <v>1</v>
      </c>
      <c r="D46" s="20">
        <v>1E-3</v>
      </c>
      <c r="E46" s="20">
        <v>200</v>
      </c>
      <c r="F46" s="20">
        <v>0.1</v>
      </c>
      <c r="G46" s="21">
        <v>8.3965360520818197E-2</v>
      </c>
      <c r="H46" s="21">
        <v>5.43470782174659E-2</v>
      </c>
      <c r="I46" s="21">
        <f>G46/H46</f>
        <v>1.5449838937953</v>
      </c>
    </row>
    <row r="47" spans="1:11" x14ac:dyDescent="0.25">
      <c r="A47" s="40"/>
      <c r="B47" s="16">
        <v>15</v>
      </c>
      <c r="C47" s="23">
        <v>1</v>
      </c>
      <c r="D47" s="16">
        <v>0.01</v>
      </c>
      <c r="E47" s="16">
        <v>140</v>
      </c>
      <c r="F47" s="16">
        <v>0.1</v>
      </c>
      <c r="G47" s="17">
        <v>1.4768367189905251E-2</v>
      </c>
      <c r="H47" s="17">
        <v>4.5039801062814598E-2</v>
      </c>
      <c r="I47" s="17">
        <f t="shared" ref="I47:I55" si="3">G47/H47</f>
        <v>0.32789592408076135</v>
      </c>
    </row>
    <row r="48" spans="1:11" x14ac:dyDescent="0.25">
      <c r="A48" s="40"/>
      <c r="B48" s="16">
        <v>25</v>
      </c>
      <c r="C48" s="23">
        <v>1</v>
      </c>
      <c r="D48" s="16">
        <v>0.01</v>
      </c>
      <c r="E48" s="16">
        <v>120</v>
      </c>
      <c r="F48" s="16">
        <v>0.1</v>
      </c>
      <c r="G48" s="17">
        <v>8.5226956312482293E-3</v>
      </c>
      <c r="H48" s="17">
        <v>2.9536390633435439E-2</v>
      </c>
      <c r="I48" s="17">
        <f t="shared" si="3"/>
        <v>0.28854898816243535</v>
      </c>
    </row>
    <row r="49" spans="1:11" x14ac:dyDescent="0.25">
      <c r="A49" s="40"/>
      <c r="B49" s="16">
        <v>35</v>
      </c>
      <c r="C49" s="23">
        <v>1</v>
      </c>
      <c r="D49" s="16">
        <v>1E-3</v>
      </c>
      <c r="E49" s="16">
        <v>200</v>
      </c>
      <c r="F49" s="16">
        <v>0.1</v>
      </c>
      <c r="G49" s="17">
        <v>5.4885224176607697E-3</v>
      </c>
      <c r="H49" s="17">
        <v>2.5824985619078939E-2</v>
      </c>
      <c r="I49" s="17">
        <f t="shared" si="3"/>
        <v>0.21252760789945874</v>
      </c>
    </row>
    <row r="50" spans="1:11" x14ac:dyDescent="0.25">
      <c r="A50" s="40"/>
      <c r="B50" s="16">
        <v>45</v>
      </c>
      <c r="C50" s="23">
        <v>1</v>
      </c>
      <c r="D50" s="16">
        <v>0.01</v>
      </c>
      <c r="E50" s="16">
        <v>210</v>
      </c>
      <c r="F50" s="16">
        <v>0.1</v>
      </c>
      <c r="G50" s="17">
        <v>4.2617670779157898E-3</v>
      </c>
      <c r="H50" s="17">
        <v>2.0578070655290191E-2</v>
      </c>
      <c r="I50" s="17">
        <f t="shared" si="3"/>
        <v>0.20710236393420969</v>
      </c>
    </row>
    <row r="51" spans="1:11" x14ac:dyDescent="0.25">
      <c r="A51" s="40"/>
      <c r="B51" s="16">
        <v>55</v>
      </c>
      <c r="C51" s="23">
        <v>1</v>
      </c>
      <c r="D51" s="16">
        <v>0.01</v>
      </c>
      <c r="E51" s="16">
        <v>80</v>
      </c>
      <c r="F51" s="16">
        <v>0.1</v>
      </c>
      <c r="G51" s="17">
        <v>3.4462043512280397E-3</v>
      </c>
      <c r="H51" s="17">
        <v>2.1684050836380871E-2</v>
      </c>
      <c r="I51" s="17">
        <f t="shared" si="3"/>
        <v>0.15892807009316259</v>
      </c>
    </row>
    <row r="52" spans="1:11" x14ac:dyDescent="0.25">
      <c r="A52" s="40"/>
      <c r="B52" s="16">
        <v>65</v>
      </c>
      <c r="C52" s="23">
        <v>1</v>
      </c>
      <c r="D52" s="16">
        <v>5.0000000000000001E-3</v>
      </c>
      <c r="E52" s="16">
        <v>95</v>
      </c>
      <c r="F52" s="16">
        <v>0.1</v>
      </c>
      <c r="G52" s="17">
        <v>3.0717998570892898E-3</v>
      </c>
      <c r="H52" s="17">
        <v>2.2329008610760589E-2</v>
      </c>
      <c r="I52" s="17">
        <f t="shared" si="3"/>
        <v>0.13756991681256087</v>
      </c>
    </row>
    <row r="53" spans="1:11" x14ac:dyDescent="0.25">
      <c r="A53" s="40"/>
      <c r="B53" s="16">
        <v>75</v>
      </c>
      <c r="C53" s="23">
        <v>1</v>
      </c>
      <c r="D53" s="16">
        <v>5.0000000000000001E-3</v>
      </c>
      <c r="E53" s="16">
        <v>150</v>
      </c>
      <c r="F53" s="16">
        <v>0.1</v>
      </c>
      <c r="G53" s="17">
        <v>2.811231279881172E-3</v>
      </c>
      <c r="H53" s="17">
        <v>2.1569124931440087E-2</v>
      </c>
      <c r="I53" s="17">
        <f t="shared" si="3"/>
        <v>0.13033589859658146</v>
      </c>
    </row>
    <row r="54" spans="1:11" x14ac:dyDescent="0.25">
      <c r="A54" s="40"/>
      <c r="B54" s="16">
        <v>85</v>
      </c>
      <c r="C54" s="23">
        <v>1</v>
      </c>
      <c r="D54" s="16">
        <v>0.01</v>
      </c>
      <c r="E54" s="16">
        <v>155</v>
      </c>
      <c r="F54" s="16">
        <v>0.1</v>
      </c>
      <c r="G54" s="17">
        <v>2.8290244518978901E-3</v>
      </c>
      <c r="H54" s="17">
        <v>1.9828706886744089E-2</v>
      </c>
      <c r="I54" s="17">
        <f t="shared" si="3"/>
        <v>0.14267316916107892</v>
      </c>
    </row>
    <row r="55" spans="1:11" x14ac:dyDescent="0.25">
      <c r="A55" s="39"/>
      <c r="B55" s="18">
        <v>95</v>
      </c>
      <c r="C55" s="24">
        <v>1</v>
      </c>
      <c r="D55" s="18">
        <v>0.01</v>
      </c>
      <c r="E55" s="18">
        <v>170</v>
      </c>
      <c r="F55" s="18">
        <v>0.1</v>
      </c>
      <c r="G55" s="19">
        <v>2.3633607187061399E-3</v>
      </c>
      <c r="H55" s="19">
        <v>1.9375431463847129E-2</v>
      </c>
      <c r="I55" s="19">
        <f t="shared" si="3"/>
        <v>0.1219771917397538</v>
      </c>
    </row>
    <row r="56" spans="1:11" x14ac:dyDescent="0.25">
      <c r="B56" s="10"/>
      <c r="C56" s="12"/>
      <c r="D56" s="10"/>
      <c r="E56" s="10"/>
      <c r="F56" s="10"/>
      <c r="G56" s="11"/>
      <c r="H56" s="11"/>
      <c r="I56" s="10"/>
    </row>
    <row r="57" spans="1:11" x14ac:dyDescent="0.25">
      <c r="B57" s="10"/>
      <c r="C57" s="12"/>
      <c r="D57" s="10"/>
      <c r="E57" s="10"/>
      <c r="F57" s="10"/>
      <c r="G57" s="11"/>
      <c r="H57" s="11"/>
      <c r="I57" s="10"/>
    </row>
    <row r="58" spans="1:11" ht="13.8" customHeight="1" x14ac:dyDescent="0.25">
      <c r="A58" s="38" t="s">
        <v>13</v>
      </c>
      <c r="B58" s="41" t="s">
        <v>14</v>
      </c>
      <c r="C58" s="41" t="s">
        <v>16</v>
      </c>
      <c r="D58" s="41" t="s">
        <v>17</v>
      </c>
      <c r="E58" s="41" t="s">
        <v>18</v>
      </c>
      <c r="F58" s="41" t="s">
        <v>19</v>
      </c>
      <c r="G58" s="38" t="s">
        <v>15</v>
      </c>
      <c r="H58" s="38"/>
      <c r="I58" s="41" t="s">
        <v>22</v>
      </c>
    </row>
    <row r="59" spans="1:11" x14ac:dyDescent="0.25">
      <c r="A59" s="39"/>
      <c r="B59" s="42"/>
      <c r="C59" s="42"/>
      <c r="D59" s="42"/>
      <c r="E59" s="42"/>
      <c r="F59" s="42"/>
      <c r="G59" s="34" t="s">
        <v>20</v>
      </c>
      <c r="H59" s="34" t="s">
        <v>21</v>
      </c>
      <c r="I59" s="42"/>
    </row>
    <row r="60" spans="1:11" x14ac:dyDescent="0.25">
      <c r="A60" s="40">
        <v>3</v>
      </c>
      <c r="B60" s="16">
        <v>5</v>
      </c>
      <c r="C60" s="16">
        <v>1</v>
      </c>
      <c r="D60" s="16">
        <v>1E-3</v>
      </c>
      <c r="E60" s="16">
        <v>150</v>
      </c>
      <c r="F60" s="16">
        <v>15</v>
      </c>
      <c r="G60" s="17">
        <v>0.47241161586668401</v>
      </c>
      <c r="H60" s="17">
        <v>0.114005786261119</v>
      </c>
      <c r="I60" s="21">
        <f>G60/H60</f>
        <v>4.1437512196501309</v>
      </c>
    </row>
    <row r="61" spans="1:11" x14ac:dyDescent="0.25">
      <c r="A61" s="40"/>
      <c r="B61" s="16">
        <v>15</v>
      </c>
      <c r="C61" s="16">
        <v>1</v>
      </c>
      <c r="D61" s="16">
        <v>5.0000000000000001E-3</v>
      </c>
      <c r="E61" s="16">
        <v>175</v>
      </c>
      <c r="F61" s="16">
        <v>15</v>
      </c>
      <c r="G61" s="17">
        <v>0.15345653094842401</v>
      </c>
      <c r="H61" s="17">
        <v>9.3313946534453601E-2</v>
      </c>
      <c r="I61" s="17">
        <f t="shared" ref="I61:I69" si="4">G61/H61</f>
        <v>1.6445187096632379</v>
      </c>
    </row>
    <row r="62" spans="1:11" x14ac:dyDescent="0.25">
      <c r="A62" s="40"/>
      <c r="B62" s="16">
        <v>25</v>
      </c>
      <c r="C62" s="16">
        <v>1</v>
      </c>
      <c r="D62" s="16">
        <v>5.0000000000000001E-3</v>
      </c>
      <c r="E62" s="16">
        <v>75</v>
      </c>
      <c r="F62" s="16">
        <v>15</v>
      </c>
      <c r="G62" s="17">
        <v>0.117142656572898</v>
      </c>
      <c r="H62" s="17">
        <v>9.4389059322502106E-2</v>
      </c>
      <c r="I62" s="17">
        <f t="shared" si="4"/>
        <v>1.2410618075200111</v>
      </c>
    </row>
    <row r="63" spans="1:11" x14ac:dyDescent="0.25">
      <c r="A63" s="40"/>
      <c r="B63" s="16">
        <v>35</v>
      </c>
      <c r="C63" s="16">
        <v>1</v>
      </c>
      <c r="D63" s="16">
        <v>1E-3</v>
      </c>
      <c r="E63" s="16">
        <v>200</v>
      </c>
      <c r="F63" s="16">
        <v>15</v>
      </c>
      <c r="G63" s="17">
        <v>0.111930774120899</v>
      </c>
      <c r="H63" s="17">
        <v>9.6456094239648293E-2</v>
      </c>
      <c r="I63" s="17">
        <f t="shared" si="4"/>
        <v>1.160432370844328</v>
      </c>
    </row>
    <row r="64" spans="1:11" x14ac:dyDescent="0.25">
      <c r="A64" s="40"/>
      <c r="B64" s="16">
        <v>45</v>
      </c>
      <c r="C64" s="16">
        <v>1</v>
      </c>
      <c r="D64" s="16">
        <v>1E-3</v>
      </c>
      <c r="E64" s="16">
        <v>110</v>
      </c>
      <c r="F64" s="16">
        <v>15</v>
      </c>
      <c r="G64" s="17">
        <v>0.113129446079568</v>
      </c>
      <c r="H64" s="17">
        <v>0.103807653941866</v>
      </c>
      <c r="I64" s="17">
        <f t="shared" si="4"/>
        <v>1.0897986977234102</v>
      </c>
      <c r="K64" s="13"/>
    </row>
    <row r="65" spans="1:12" x14ac:dyDescent="0.25">
      <c r="A65" s="40"/>
      <c r="B65" s="16">
        <v>55</v>
      </c>
      <c r="C65" s="26">
        <v>1</v>
      </c>
      <c r="D65" s="26">
        <v>1E-3</v>
      </c>
      <c r="E65" s="26">
        <v>80</v>
      </c>
      <c r="F65" s="26">
        <v>15</v>
      </c>
      <c r="G65" s="25">
        <v>0.11264492577209601</v>
      </c>
      <c r="H65" s="25">
        <v>0.104199211940537</v>
      </c>
      <c r="I65" s="17">
        <f t="shared" si="4"/>
        <v>1.0810535288537373</v>
      </c>
      <c r="J65" s="14"/>
      <c r="K65" s="14"/>
    </row>
    <row r="66" spans="1:12" x14ac:dyDescent="0.25">
      <c r="A66" s="40"/>
      <c r="B66" s="16">
        <v>65</v>
      </c>
      <c r="C66" s="16">
        <v>1</v>
      </c>
      <c r="D66" s="16">
        <v>1E-3</v>
      </c>
      <c r="E66" s="16">
        <v>60</v>
      </c>
      <c r="F66" s="16">
        <v>15</v>
      </c>
      <c r="G66" s="17">
        <v>0.119995688852328</v>
      </c>
      <c r="H66" s="17">
        <v>0.11526145615165299</v>
      </c>
      <c r="I66" s="17">
        <f t="shared" si="4"/>
        <v>1.0410738581546812</v>
      </c>
      <c r="K66" s="13"/>
    </row>
    <row r="67" spans="1:12" x14ac:dyDescent="0.25">
      <c r="A67" s="40"/>
      <c r="B67" s="16">
        <v>75</v>
      </c>
      <c r="C67" s="16">
        <v>1</v>
      </c>
      <c r="D67" s="16">
        <v>1E-3</v>
      </c>
      <c r="E67" s="16">
        <v>25</v>
      </c>
      <c r="F67" s="16">
        <v>15</v>
      </c>
      <c r="G67" s="17">
        <v>0.128528875945011</v>
      </c>
      <c r="H67" s="17">
        <v>0.123812859306885</v>
      </c>
      <c r="I67" s="17">
        <f t="shared" si="4"/>
        <v>1.0380898774531715</v>
      </c>
      <c r="K67" s="13"/>
    </row>
    <row r="68" spans="1:12" x14ac:dyDescent="0.25">
      <c r="A68" s="40"/>
      <c r="B68" s="16">
        <v>85</v>
      </c>
      <c r="C68" s="16">
        <v>1</v>
      </c>
      <c r="D68" s="16">
        <v>1E-3</v>
      </c>
      <c r="E68" s="16">
        <v>20</v>
      </c>
      <c r="F68" s="16">
        <v>15</v>
      </c>
      <c r="G68" s="17">
        <v>0.13913199516851499</v>
      </c>
      <c r="H68" s="17">
        <v>0.13487839444972899</v>
      </c>
      <c r="I68" s="17">
        <f t="shared" si="4"/>
        <v>1.0315365610344018</v>
      </c>
      <c r="K68" s="13"/>
    </row>
    <row r="69" spans="1:12" x14ac:dyDescent="0.25">
      <c r="A69" s="39"/>
      <c r="B69" s="18">
        <v>95</v>
      </c>
      <c r="C69" s="18">
        <v>1</v>
      </c>
      <c r="D69" s="18">
        <v>1E-3</v>
      </c>
      <c r="E69" s="18">
        <v>40</v>
      </c>
      <c r="F69" s="18">
        <v>15</v>
      </c>
      <c r="G69" s="19">
        <v>0.17603303527752101</v>
      </c>
      <c r="H69" s="19">
        <v>0.16869508620325099</v>
      </c>
      <c r="I69" s="19">
        <f t="shared" si="4"/>
        <v>1.0434982976648706</v>
      </c>
      <c r="K69" s="10"/>
    </row>
    <row r="70" spans="1:12" x14ac:dyDescent="0.25">
      <c r="B70" s="10"/>
      <c r="C70" s="10"/>
      <c r="D70" s="10"/>
      <c r="E70" s="10"/>
      <c r="F70" s="10"/>
      <c r="G70" s="10"/>
      <c r="H70" s="10"/>
      <c r="I70" s="10"/>
      <c r="K70" s="10"/>
    </row>
    <row r="71" spans="1:12" x14ac:dyDescent="0.25">
      <c r="B71" s="10"/>
      <c r="C71" s="10"/>
      <c r="D71" s="10"/>
      <c r="E71" s="10"/>
      <c r="F71" s="10"/>
      <c r="G71" s="10"/>
      <c r="H71" s="10"/>
      <c r="I71" s="10"/>
      <c r="K71" s="10"/>
    </row>
    <row r="72" spans="1:12" x14ac:dyDescent="0.25">
      <c r="A72" s="38" t="s">
        <v>13</v>
      </c>
      <c r="B72" s="41" t="s">
        <v>14</v>
      </c>
      <c r="C72" s="41" t="s">
        <v>16</v>
      </c>
      <c r="D72" s="41" t="s">
        <v>17</v>
      </c>
      <c r="E72" s="41" t="s">
        <v>18</v>
      </c>
      <c r="F72" s="41" t="s">
        <v>19</v>
      </c>
      <c r="G72" s="38" t="s">
        <v>15</v>
      </c>
      <c r="H72" s="38"/>
      <c r="I72" s="41" t="s">
        <v>22</v>
      </c>
      <c r="K72" s="10"/>
    </row>
    <row r="73" spans="1:12" x14ac:dyDescent="0.25">
      <c r="A73" s="39"/>
      <c r="B73" s="42"/>
      <c r="C73" s="42"/>
      <c r="D73" s="42"/>
      <c r="E73" s="42"/>
      <c r="F73" s="42"/>
      <c r="G73" s="34" t="s">
        <v>20</v>
      </c>
      <c r="H73" s="34" t="s">
        <v>21</v>
      </c>
      <c r="I73" s="42"/>
    </row>
    <row r="74" spans="1:12" x14ac:dyDescent="0.25">
      <c r="A74" s="40">
        <v>3</v>
      </c>
      <c r="B74" s="16">
        <v>5</v>
      </c>
      <c r="C74" s="16">
        <v>1</v>
      </c>
      <c r="D74" s="16">
        <v>5.0000000000000001E-3</v>
      </c>
      <c r="E74" s="16">
        <v>135</v>
      </c>
      <c r="F74" s="16">
        <v>0.1</v>
      </c>
      <c r="G74" s="17">
        <v>0.30164949583611295</v>
      </c>
      <c r="H74" s="17">
        <v>5.8415460582213294E-2</v>
      </c>
      <c r="I74" s="21">
        <f>G74/H74</f>
        <v>5.1638640323921559</v>
      </c>
      <c r="K74" s="10"/>
      <c r="L74" s="10"/>
    </row>
    <row r="75" spans="1:12" x14ac:dyDescent="0.25">
      <c r="A75" s="40"/>
      <c r="B75" s="16">
        <v>15</v>
      </c>
      <c r="C75" s="16">
        <v>1</v>
      </c>
      <c r="D75" s="16">
        <v>5.0000000000000001E-3</v>
      </c>
      <c r="E75" s="16">
        <v>170</v>
      </c>
      <c r="F75" s="16">
        <v>0.1</v>
      </c>
      <c r="G75" s="17">
        <v>4.5863971508409603E-2</v>
      </c>
      <c r="H75" s="17">
        <v>2.916972098892795E-2</v>
      </c>
      <c r="I75" s="17">
        <f t="shared" ref="I75:I83" si="5">G75/H75</f>
        <v>1.572314370981414</v>
      </c>
      <c r="K75" s="10"/>
      <c r="L75" s="10"/>
    </row>
    <row r="76" spans="1:12" x14ac:dyDescent="0.25">
      <c r="A76" s="40"/>
      <c r="B76" s="16">
        <v>25</v>
      </c>
      <c r="C76" s="16">
        <v>1</v>
      </c>
      <c r="D76" s="16">
        <v>1E-3</v>
      </c>
      <c r="E76" s="16">
        <v>105</v>
      </c>
      <c r="F76" s="16">
        <v>0.1</v>
      </c>
      <c r="G76" s="17">
        <v>3.0468148278336001E-2</v>
      </c>
      <c r="H76" s="17">
        <v>2.26073235229566E-2</v>
      </c>
      <c r="I76" s="17">
        <f t="shared" si="5"/>
        <v>1.3477114284403073</v>
      </c>
      <c r="K76" s="10"/>
      <c r="L76" s="10"/>
    </row>
    <row r="77" spans="1:12" x14ac:dyDescent="0.25">
      <c r="A77" s="40"/>
      <c r="B77" s="16">
        <v>35</v>
      </c>
      <c r="C77" s="16">
        <v>1</v>
      </c>
      <c r="D77" s="16">
        <v>1E-3</v>
      </c>
      <c r="E77" s="16">
        <v>300</v>
      </c>
      <c r="F77" s="16">
        <v>0.1</v>
      </c>
      <c r="G77" s="17">
        <v>2.4739958510591967E-2</v>
      </c>
      <c r="H77" s="17">
        <v>2.0147304321462119E-2</v>
      </c>
      <c r="I77" s="17">
        <f t="shared" si="5"/>
        <v>1.2279537806076357</v>
      </c>
      <c r="K77" s="10"/>
      <c r="L77" s="10"/>
    </row>
    <row r="78" spans="1:12" x14ac:dyDescent="0.25">
      <c r="A78" s="40"/>
      <c r="B78" s="16">
        <v>45</v>
      </c>
      <c r="C78" s="16">
        <v>1</v>
      </c>
      <c r="D78" s="16">
        <v>1E-3</v>
      </c>
      <c r="E78" s="16">
        <v>105</v>
      </c>
      <c r="F78" s="16">
        <v>0.1</v>
      </c>
      <c r="G78" s="17">
        <v>1.8782256302150493E-2</v>
      </c>
      <c r="H78" s="17">
        <v>1.6740723284067238E-2</v>
      </c>
      <c r="I78" s="17">
        <f t="shared" si="5"/>
        <v>1.1219501083341039</v>
      </c>
      <c r="K78" s="10"/>
      <c r="L78" s="10"/>
    </row>
    <row r="79" spans="1:12" x14ac:dyDescent="0.25">
      <c r="A79" s="40"/>
      <c r="B79" s="16">
        <v>55</v>
      </c>
      <c r="C79" s="16">
        <v>1</v>
      </c>
      <c r="D79" s="16">
        <v>1E-3</v>
      </c>
      <c r="E79" s="16">
        <v>100</v>
      </c>
      <c r="F79" s="16">
        <v>0.1</v>
      </c>
      <c r="G79" s="17">
        <v>1.9622773951925611E-2</v>
      </c>
      <c r="H79" s="17">
        <v>1.728237230876448E-2</v>
      </c>
      <c r="I79" s="17">
        <f t="shared" si="5"/>
        <v>1.1354213184016544</v>
      </c>
      <c r="K79" s="10"/>
      <c r="L79" s="10"/>
    </row>
    <row r="80" spans="1:12" x14ac:dyDescent="0.25">
      <c r="A80" s="40"/>
      <c r="B80" s="16">
        <v>65</v>
      </c>
      <c r="C80" s="16">
        <v>1</v>
      </c>
      <c r="D80" s="16">
        <v>5.0000000000000001E-4</v>
      </c>
      <c r="E80" s="16">
        <v>145</v>
      </c>
      <c r="F80" s="16">
        <v>0.1</v>
      </c>
      <c r="G80" s="17">
        <v>1.8394358824717259E-2</v>
      </c>
      <c r="H80" s="17">
        <v>1.6786949435021549E-2</v>
      </c>
      <c r="I80" s="17">
        <f t="shared" si="5"/>
        <v>1.0957535135205849</v>
      </c>
      <c r="K80" s="10"/>
      <c r="L80" s="10"/>
    </row>
    <row r="81" spans="1:12" x14ac:dyDescent="0.25">
      <c r="A81" s="40"/>
      <c r="B81" s="16">
        <v>75</v>
      </c>
      <c r="C81" s="16">
        <v>1</v>
      </c>
      <c r="D81" s="16">
        <v>1E-3</v>
      </c>
      <c r="E81" s="16">
        <v>55</v>
      </c>
      <c r="F81" s="16">
        <v>0.1</v>
      </c>
      <c r="G81" s="17">
        <v>1.7602360018592701E-2</v>
      </c>
      <c r="H81" s="17">
        <v>1.5694650760523669E-2</v>
      </c>
      <c r="I81" s="17">
        <f t="shared" si="5"/>
        <v>1.121551558373471</v>
      </c>
      <c r="K81" s="10"/>
      <c r="L81" s="10"/>
    </row>
    <row r="82" spans="1:12" x14ac:dyDescent="0.25">
      <c r="A82" s="40"/>
      <c r="B82" s="16">
        <v>85</v>
      </c>
      <c r="C82" s="16">
        <v>1</v>
      </c>
      <c r="D82" s="16">
        <v>1E-3</v>
      </c>
      <c r="E82" s="16">
        <v>145</v>
      </c>
      <c r="F82" s="16">
        <v>0.1</v>
      </c>
      <c r="G82" s="17">
        <v>1.6949715202846619E-2</v>
      </c>
      <c r="H82" s="17">
        <v>1.5800925481078081E-2</v>
      </c>
      <c r="I82" s="17">
        <f t="shared" si="5"/>
        <v>1.0727039516225956</v>
      </c>
      <c r="K82" s="10"/>
      <c r="L82" s="10"/>
    </row>
    <row r="83" spans="1:12" x14ac:dyDescent="0.25">
      <c r="A83" s="39"/>
      <c r="B83" s="18">
        <v>95</v>
      </c>
      <c r="C83" s="18">
        <v>1</v>
      </c>
      <c r="D83" s="18">
        <v>1E-3</v>
      </c>
      <c r="E83" s="18">
        <v>110</v>
      </c>
      <c r="F83" s="18">
        <v>0.1</v>
      </c>
      <c r="G83" s="19">
        <v>1.6908027820076641E-2</v>
      </c>
      <c r="H83" s="19">
        <v>1.5427071164056678E-2</v>
      </c>
      <c r="I83" s="19">
        <f t="shared" si="5"/>
        <v>1.0959972661220636</v>
      </c>
      <c r="K83" s="10"/>
      <c r="L83" s="10"/>
    </row>
    <row r="84" spans="1:12" x14ac:dyDescent="0.25">
      <c r="B84" s="10"/>
      <c r="C84" s="10"/>
      <c r="D84" s="10"/>
      <c r="E84" s="10"/>
      <c r="F84" s="10"/>
      <c r="G84" s="11"/>
      <c r="H84" s="11"/>
      <c r="I84" s="10"/>
      <c r="K84" s="10"/>
      <c r="L84" s="10"/>
    </row>
    <row r="85" spans="1:12" x14ac:dyDescent="0.25">
      <c r="B85" s="10"/>
      <c r="C85" s="10"/>
      <c r="D85" s="10"/>
      <c r="E85" s="10"/>
      <c r="F85" s="10"/>
      <c r="G85" s="11"/>
      <c r="H85" s="11"/>
      <c r="I85" s="10"/>
      <c r="K85" s="10"/>
      <c r="L85" s="10"/>
    </row>
    <row r="86" spans="1:12" x14ac:dyDescent="0.25">
      <c r="A86" s="38" t="s">
        <v>13</v>
      </c>
      <c r="B86" s="41" t="s">
        <v>14</v>
      </c>
      <c r="C86" s="41" t="s">
        <v>16</v>
      </c>
      <c r="D86" s="41" t="s">
        <v>17</v>
      </c>
      <c r="E86" s="41" t="s">
        <v>18</v>
      </c>
      <c r="F86" s="41" t="s">
        <v>19</v>
      </c>
      <c r="G86" s="38" t="s">
        <v>15</v>
      </c>
      <c r="H86" s="38"/>
      <c r="I86" s="41" t="s">
        <v>22</v>
      </c>
      <c r="K86" s="10"/>
      <c r="L86" s="10"/>
    </row>
    <row r="87" spans="1:12" x14ac:dyDescent="0.25">
      <c r="A87" s="39"/>
      <c r="B87" s="42"/>
      <c r="C87" s="42"/>
      <c r="D87" s="42"/>
      <c r="E87" s="42"/>
      <c r="F87" s="42"/>
      <c r="G87" s="34" t="s">
        <v>20</v>
      </c>
      <c r="H87" s="34" t="s">
        <v>21</v>
      </c>
      <c r="I87" s="42"/>
    </row>
    <row r="88" spans="1:12" x14ac:dyDescent="0.25">
      <c r="A88" s="40">
        <v>4</v>
      </c>
      <c r="B88" s="16">
        <v>5</v>
      </c>
      <c r="C88" s="16">
        <v>1</v>
      </c>
      <c r="D88" s="16">
        <v>1E-3</v>
      </c>
      <c r="E88" s="16">
        <v>40</v>
      </c>
      <c r="F88" s="16">
        <v>15</v>
      </c>
      <c r="G88" s="17">
        <v>72.871499254892399</v>
      </c>
      <c r="H88" s="17">
        <v>0.94253823849922502</v>
      </c>
      <c r="I88" s="21">
        <f>G88/H88</f>
        <v>77.314103851026218</v>
      </c>
    </row>
    <row r="89" spans="1:12" x14ac:dyDescent="0.25">
      <c r="A89" s="40"/>
      <c r="B89" s="16">
        <v>15</v>
      </c>
      <c r="C89" s="16">
        <v>1</v>
      </c>
      <c r="D89" s="16">
        <v>1E-3</v>
      </c>
      <c r="E89" s="16">
        <v>255</v>
      </c>
      <c r="F89" s="16">
        <v>15</v>
      </c>
      <c r="G89" s="17">
        <v>2.3701072603787998</v>
      </c>
      <c r="H89" s="17">
        <v>1.3650600015138299</v>
      </c>
      <c r="I89" s="17">
        <f t="shared" ref="I89:I97" si="6">G89/H89</f>
        <v>1.7362659939858969</v>
      </c>
    </row>
    <row r="90" spans="1:12" x14ac:dyDescent="0.25">
      <c r="A90" s="40"/>
      <c r="B90" s="16">
        <v>25</v>
      </c>
      <c r="C90" s="16">
        <v>1</v>
      </c>
      <c r="D90" s="16">
        <v>1E-3</v>
      </c>
      <c r="E90" s="16">
        <v>115</v>
      </c>
      <c r="F90" s="16">
        <v>15</v>
      </c>
      <c r="G90" s="17">
        <v>1.73487330003643</v>
      </c>
      <c r="H90" s="17">
        <v>1.3164661961314801</v>
      </c>
      <c r="I90" s="17">
        <f t="shared" si="6"/>
        <v>1.3178259382082624</v>
      </c>
    </row>
    <row r="91" spans="1:12" x14ac:dyDescent="0.25">
      <c r="A91" s="40"/>
      <c r="B91" s="16">
        <v>35</v>
      </c>
      <c r="C91" s="16">
        <v>1</v>
      </c>
      <c r="D91" s="16">
        <v>1E-3</v>
      </c>
      <c r="E91" s="16">
        <v>95</v>
      </c>
      <c r="F91" s="16">
        <v>15</v>
      </c>
      <c r="G91" s="17">
        <v>1.24210123037711</v>
      </c>
      <c r="H91" s="17">
        <v>1.02901787093468</v>
      </c>
      <c r="I91" s="17">
        <f t="shared" si="6"/>
        <v>1.2070744983747286</v>
      </c>
    </row>
    <row r="92" spans="1:12" x14ac:dyDescent="0.25">
      <c r="A92" s="40"/>
      <c r="B92" s="16">
        <v>45</v>
      </c>
      <c r="C92" s="16">
        <v>1</v>
      </c>
      <c r="D92" s="16">
        <v>5.0000000000000001E-3</v>
      </c>
      <c r="E92" s="16">
        <v>25</v>
      </c>
      <c r="F92" s="16">
        <v>15</v>
      </c>
      <c r="G92" s="17">
        <v>0.880040253786882</v>
      </c>
      <c r="H92" s="17">
        <v>0.77972878857625105</v>
      </c>
      <c r="I92" s="17">
        <f t="shared" si="6"/>
        <v>1.1286491747903717</v>
      </c>
    </row>
    <row r="93" spans="1:12" x14ac:dyDescent="0.25">
      <c r="A93" s="40"/>
      <c r="B93" s="16">
        <v>55</v>
      </c>
      <c r="C93" s="16">
        <v>1</v>
      </c>
      <c r="D93" s="16">
        <v>1E-3</v>
      </c>
      <c r="E93" s="16">
        <v>100</v>
      </c>
      <c r="F93" s="16">
        <v>15</v>
      </c>
      <c r="G93" s="17">
        <v>0.61450666458405501</v>
      </c>
      <c r="H93" s="17">
        <v>0.52372053392514495</v>
      </c>
      <c r="I93" s="17">
        <f t="shared" si="6"/>
        <v>1.1733484268384369</v>
      </c>
    </row>
    <row r="94" spans="1:12" x14ac:dyDescent="0.25">
      <c r="A94" s="40"/>
      <c r="B94" s="16">
        <v>65</v>
      </c>
      <c r="C94" s="16">
        <v>1</v>
      </c>
      <c r="D94" s="16">
        <v>1E-3</v>
      </c>
      <c r="E94" s="16">
        <v>85</v>
      </c>
      <c r="F94" s="16">
        <v>15</v>
      </c>
      <c r="G94" s="17">
        <v>0.50783187405540997</v>
      </c>
      <c r="H94" s="17">
        <v>0.37406235208183503</v>
      </c>
      <c r="I94" s="17">
        <f t="shared" si="6"/>
        <v>1.3576128985691394</v>
      </c>
    </row>
    <row r="95" spans="1:12" x14ac:dyDescent="0.25">
      <c r="A95" s="40"/>
      <c r="B95" s="16">
        <v>75</v>
      </c>
      <c r="C95" s="16">
        <v>1</v>
      </c>
      <c r="D95" s="16">
        <v>1E-3</v>
      </c>
      <c r="E95" s="16">
        <v>75</v>
      </c>
      <c r="F95" s="16">
        <v>15</v>
      </c>
      <c r="G95" s="17">
        <v>0.42974610557787601</v>
      </c>
      <c r="H95" s="17">
        <v>0.28029771436171202</v>
      </c>
      <c r="I95" s="17">
        <f t="shared" si="6"/>
        <v>1.5331773452255388</v>
      </c>
    </row>
    <row r="96" spans="1:12" x14ac:dyDescent="0.25">
      <c r="A96" s="40"/>
      <c r="B96" s="16">
        <v>85</v>
      </c>
      <c r="C96" s="16">
        <v>1</v>
      </c>
      <c r="D96" s="16">
        <v>1E-3</v>
      </c>
      <c r="E96" s="16">
        <v>85</v>
      </c>
      <c r="F96" s="16">
        <v>15</v>
      </c>
      <c r="G96" s="17">
        <v>0.339929836158187</v>
      </c>
      <c r="H96" s="17">
        <v>0.24168719158653201</v>
      </c>
      <c r="I96" s="17">
        <f t="shared" si="6"/>
        <v>1.4064867646760704</v>
      </c>
    </row>
    <row r="97" spans="1:14" x14ac:dyDescent="0.25">
      <c r="A97" s="39"/>
      <c r="B97" s="18">
        <v>95</v>
      </c>
      <c r="C97" s="18">
        <v>1</v>
      </c>
      <c r="D97" s="18">
        <v>1E-3</v>
      </c>
      <c r="E97" s="18">
        <v>50</v>
      </c>
      <c r="F97" s="18">
        <v>15</v>
      </c>
      <c r="G97" s="19">
        <v>0.38590140800566303</v>
      </c>
      <c r="H97" s="19">
        <v>0.23063717052829899</v>
      </c>
      <c r="I97" s="19">
        <f t="shared" si="6"/>
        <v>1.6731969401190396</v>
      </c>
    </row>
    <row r="98" spans="1:14" x14ac:dyDescent="0.25">
      <c r="B98" s="10"/>
      <c r="C98" s="10"/>
      <c r="D98" s="10"/>
      <c r="E98" s="10"/>
      <c r="F98" s="10"/>
      <c r="G98" s="10"/>
      <c r="H98" s="10"/>
      <c r="I98" s="10"/>
    </row>
    <row r="99" spans="1:14" x14ac:dyDescent="0.25">
      <c r="B99" s="10"/>
      <c r="C99" s="10"/>
      <c r="D99" s="10"/>
      <c r="E99" s="10"/>
      <c r="F99" s="10"/>
      <c r="G99" s="10"/>
      <c r="H99" s="10"/>
      <c r="I99" s="10"/>
    </row>
    <row r="100" spans="1:14" ht="13.8" customHeight="1" x14ac:dyDescent="0.25">
      <c r="A100" s="38" t="s">
        <v>13</v>
      </c>
      <c r="B100" s="41" t="s">
        <v>14</v>
      </c>
      <c r="C100" s="41" t="s">
        <v>16</v>
      </c>
      <c r="D100" s="41" t="s">
        <v>17</v>
      </c>
      <c r="E100" s="41" t="s">
        <v>18</v>
      </c>
      <c r="F100" s="41" t="s">
        <v>19</v>
      </c>
      <c r="G100" s="38" t="s">
        <v>15</v>
      </c>
      <c r="H100" s="38"/>
      <c r="I100" s="41" t="s">
        <v>22</v>
      </c>
    </row>
    <row r="101" spans="1:14" x14ac:dyDescent="0.25">
      <c r="A101" s="39"/>
      <c r="B101" s="42"/>
      <c r="C101" s="42"/>
      <c r="D101" s="42"/>
      <c r="E101" s="42"/>
      <c r="F101" s="42"/>
      <c r="G101" s="34" t="s">
        <v>20</v>
      </c>
      <c r="H101" s="34" t="s">
        <v>21</v>
      </c>
      <c r="I101" s="42"/>
    </row>
    <row r="102" spans="1:14" x14ac:dyDescent="0.25">
      <c r="A102" s="40">
        <v>4</v>
      </c>
      <c r="B102" s="16">
        <v>5</v>
      </c>
      <c r="C102" s="16">
        <v>1</v>
      </c>
      <c r="D102" s="16">
        <v>1E-3</v>
      </c>
      <c r="E102" s="16">
        <v>85</v>
      </c>
      <c r="F102" s="16">
        <v>0.1</v>
      </c>
      <c r="G102" s="17">
        <v>7.894368197868749</v>
      </c>
      <c r="H102" s="17">
        <v>0.42455715494636698</v>
      </c>
      <c r="I102" s="21">
        <f>G102/H102</f>
        <v>18.594359100757636</v>
      </c>
      <c r="M102" s="10"/>
      <c r="N102" s="10"/>
    </row>
    <row r="103" spans="1:14" x14ac:dyDescent="0.25">
      <c r="A103" s="40"/>
      <c r="B103" s="16">
        <v>15</v>
      </c>
      <c r="C103" s="16">
        <v>1</v>
      </c>
      <c r="D103" s="16">
        <v>0.01</v>
      </c>
      <c r="E103" s="16">
        <v>80</v>
      </c>
      <c r="F103" s="16">
        <v>0.1</v>
      </c>
      <c r="G103" s="17">
        <v>0.50377520542840792</v>
      </c>
      <c r="H103" s="17">
        <v>0.30866345600429096</v>
      </c>
      <c r="I103" s="17">
        <f t="shared" ref="I103:I111" si="7">G103/H103</f>
        <v>1.6321180743256001</v>
      </c>
      <c r="M103" s="10"/>
      <c r="N103" s="10"/>
    </row>
    <row r="104" spans="1:14" x14ac:dyDescent="0.25">
      <c r="A104" s="40"/>
      <c r="B104" s="16">
        <v>25</v>
      </c>
      <c r="C104" s="16">
        <v>1</v>
      </c>
      <c r="D104" s="16">
        <v>1E-3</v>
      </c>
      <c r="E104" s="16">
        <v>200</v>
      </c>
      <c r="F104" s="16">
        <v>0.1</v>
      </c>
      <c r="G104" s="17">
        <v>0.31829264152057601</v>
      </c>
      <c r="H104" s="17">
        <v>0.197599363961352</v>
      </c>
      <c r="I104" s="17">
        <f t="shared" si="7"/>
        <v>1.6107979051128432</v>
      </c>
      <c r="M104" s="10"/>
      <c r="N104" s="10"/>
    </row>
    <row r="105" spans="1:14" x14ac:dyDescent="0.25">
      <c r="A105" s="40"/>
      <c r="B105" s="16">
        <v>35</v>
      </c>
      <c r="C105" s="16">
        <v>1</v>
      </c>
      <c r="D105" s="16">
        <v>1E-3</v>
      </c>
      <c r="E105" s="16">
        <v>150</v>
      </c>
      <c r="F105" s="16">
        <v>0.1</v>
      </c>
      <c r="G105" s="17">
        <v>0.19878098109794601</v>
      </c>
      <c r="H105" s="17">
        <v>0.146550731478547</v>
      </c>
      <c r="I105" s="17">
        <f t="shared" si="7"/>
        <v>1.3563970584960525</v>
      </c>
      <c r="J105" s="12"/>
      <c r="K105" s="12"/>
      <c r="L105" s="12"/>
      <c r="M105" s="10"/>
      <c r="N105" s="10"/>
    </row>
    <row r="106" spans="1:14" x14ac:dyDescent="0.25">
      <c r="A106" s="40"/>
      <c r="B106" s="16">
        <v>45</v>
      </c>
      <c r="C106" s="16">
        <v>1</v>
      </c>
      <c r="D106" s="16">
        <v>1E-3</v>
      </c>
      <c r="E106" s="16">
        <v>150</v>
      </c>
      <c r="F106" s="16">
        <v>0.1</v>
      </c>
      <c r="G106" s="17">
        <v>0.14042438734527701</v>
      </c>
      <c r="H106" s="17">
        <v>0.112809691734825</v>
      </c>
      <c r="I106" s="17">
        <f t="shared" si="7"/>
        <v>1.2447900990223804</v>
      </c>
      <c r="J106" s="12"/>
      <c r="K106" s="12"/>
      <c r="L106" s="12"/>
      <c r="M106" s="10"/>
      <c r="N106" s="10"/>
    </row>
    <row r="107" spans="1:14" x14ac:dyDescent="0.25">
      <c r="A107" s="40"/>
      <c r="B107" s="16">
        <v>55</v>
      </c>
      <c r="C107" s="16">
        <v>1</v>
      </c>
      <c r="D107" s="16">
        <v>1E-3</v>
      </c>
      <c r="E107" s="16">
        <v>50</v>
      </c>
      <c r="F107" s="16">
        <v>0.1</v>
      </c>
      <c r="G107" s="17">
        <v>0.1137039567755565</v>
      </c>
      <c r="H107" s="17">
        <v>8.8104419343813606E-2</v>
      </c>
      <c r="I107" s="17">
        <f t="shared" si="7"/>
        <v>1.2905590618768479</v>
      </c>
      <c r="J107" s="12"/>
      <c r="K107" s="12"/>
      <c r="L107" s="12"/>
      <c r="M107" s="10"/>
      <c r="N107" s="10"/>
    </row>
    <row r="108" spans="1:14" x14ac:dyDescent="0.25">
      <c r="A108" s="40"/>
      <c r="B108" s="16">
        <v>65</v>
      </c>
      <c r="C108" s="16">
        <v>1</v>
      </c>
      <c r="D108" s="16">
        <v>1E-3</v>
      </c>
      <c r="E108" s="16">
        <v>85</v>
      </c>
      <c r="F108" s="16">
        <v>0.1</v>
      </c>
      <c r="G108" s="17">
        <v>0.1086151426520082</v>
      </c>
      <c r="H108" s="17">
        <v>8.02093759810215E-2</v>
      </c>
      <c r="I108" s="17">
        <f t="shared" si="7"/>
        <v>1.3541452146156558</v>
      </c>
      <c r="M108" s="10"/>
      <c r="N108" s="10"/>
    </row>
    <row r="109" spans="1:14" x14ac:dyDescent="0.25">
      <c r="A109" s="40"/>
      <c r="B109" s="16">
        <v>75</v>
      </c>
      <c r="C109" s="16">
        <v>1</v>
      </c>
      <c r="D109" s="16">
        <v>1E-3</v>
      </c>
      <c r="E109" s="16">
        <v>50</v>
      </c>
      <c r="F109" s="16">
        <v>0.1</v>
      </c>
      <c r="G109" s="17">
        <v>0.10619191098862919</v>
      </c>
      <c r="H109" s="17">
        <v>7.3818996788094601E-2</v>
      </c>
      <c r="I109" s="17">
        <f t="shared" si="7"/>
        <v>1.4385444886695566</v>
      </c>
      <c r="M109" s="10"/>
      <c r="N109" s="10"/>
    </row>
    <row r="110" spans="1:14" x14ac:dyDescent="0.25">
      <c r="A110" s="40"/>
      <c r="B110" s="16">
        <v>85</v>
      </c>
      <c r="C110" s="16">
        <v>1</v>
      </c>
      <c r="D110" s="16">
        <v>1E-3</v>
      </c>
      <c r="E110" s="16">
        <v>65</v>
      </c>
      <c r="F110" s="16">
        <v>0.1</v>
      </c>
      <c r="G110" s="17">
        <v>9.6522897177048594E-2</v>
      </c>
      <c r="H110" s="17">
        <v>7.3060446753161701E-2</v>
      </c>
      <c r="I110" s="17">
        <f t="shared" si="7"/>
        <v>1.3211375164889962</v>
      </c>
      <c r="M110" s="10"/>
      <c r="N110" s="10"/>
    </row>
    <row r="111" spans="1:14" x14ac:dyDescent="0.25">
      <c r="A111" s="39"/>
      <c r="B111" s="18">
        <v>95</v>
      </c>
      <c r="C111" s="18">
        <v>1</v>
      </c>
      <c r="D111" s="18">
        <v>1E-3</v>
      </c>
      <c r="E111" s="18">
        <v>50</v>
      </c>
      <c r="F111" s="18">
        <v>0.1</v>
      </c>
      <c r="G111" s="19">
        <v>0.10206530306346119</v>
      </c>
      <c r="H111" s="19">
        <v>7.2174845830426201E-2</v>
      </c>
      <c r="I111" s="19">
        <f t="shared" si="7"/>
        <v>1.4141395369691845</v>
      </c>
      <c r="M111" s="10"/>
      <c r="N111" s="10"/>
    </row>
    <row r="112" spans="1:14" x14ac:dyDescent="0.25">
      <c r="B112" s="10"/>
      <c r="C112" s="10"/>
      <c r="D112" s="10"/>
      <c r="E112" s="10"/>
      <c r="F112" s="10"/>
      <c r="G112" s="10"/>
      <c r="H112" s="10"/>
      <c r="I112" s="10"/>
      <c r="M112" s="10"/>
      <c r="N112" s="10"/>
    </row>
    <row r="113" spans="1:14" x14ac:dyDescent="0.25">
      <c r="B113" s="10"/>
      <c r="C113" s="10"/>
      <c r="D113" s="10"/>
      <c r="E113" s="10"/>
      <c r="F113" s="10"/>
      <c r="G113" s="10"/>
      <c r="H113" s="10"/>
      <c r="I113" s="10"/>
      <c r="M113" s="10"/>
      <c r="N113" s="10"/>
    </row>
    <row r="114" spans="1:14" x14ac:dyDescent="0.25">
      <c r="A114" s="38" t="s">
        <v>13</v>
      </c>
      <c r="B114" s="41" t="s">
        <v>14</v>
      </c>
      <c r="C114" s="41" t="s">
        <v>16</v>
      </c>
      <c r="D114" s="41" t="s">
        <v>17</v>
      </c>
      <c r="E114" s="41" t="s">
        <v>18</v>
      </c>
      <c r="F114" s="41" t="s">
        <v>19</v>
      </c>
      <c r="G114" s="38" t="s">
        <v>15</v>
      </c>
      <c r="H114" s="38"/>
      <c r="I114" s="41" t="s">
        <v>22</v>
      </c>
      <c r="M114" s="10"/>
      <c r="N114" s="10"/>
    </row>
    <row r="115" spans="1:14" x14ac:dyDescent="0.25">
      <c r="A115" s="39"/>
      <c r="B115" s="42"/>
      <c r="C115" s="42"/>
      <c r="D115" s="42"/>
      <c r="E115" s="42"/>
      <c r="F115" s="42"/>
      <c r="G115" s="34" t="s">
        <v>20</v>
      </c>
      <c r="H115" s="34" t="s">
        <v>21</v>
      </c>
      <c r="I115" s="42"/>
    </row>
    <row r="116" spans="1:14" x14ac:dyDescent="0.25">
      <c r="A116" s="40">
        <v>5</v>
      </c>
      <c r="B116" s="16">
        <v>5</v>
      </c>
      <c r="C116" s="16">
        <v>1</v>
      </c>
      <c r="D116" s="16">
        <v>5.0000000000000001E-3</v>
      </c>
      <c r="E116" s="16">
        <v>65</v>
      </c>
      <c r="F116" s="16">
        <v>15</v>
      </c>
      <c r="G116" s="17">
        <v>0.85333123288495205</v>
      </c>
      <c r="H116" s="17">
        <v>7.2531203596880797E-2</v>
      </c>
      <c r="I116" s="21">
        <f>G116/H116</f>
        <v>11.765022370615252</v>
      </c>
    </row>
    <row r="117" spans="1:14" x14ac:dyDescent="0.25">
      <c r="A117" s="40"/>
      <c r="B117" s="16">
        <v>15</v>
      </c>
      <c r="C117" s="16">
        <v>1</v>
      </c>
      <c r="D117" s="16">
        <v>1E-3</v>
      </c>
      <c r="E117" s="16">
        <v>150</v>
      </c>
      <c r="F117" s="16">
        <v>15</v>
      </c>
      <c r="G117" s="17">
        <v>8.1860719755011094E-2</v>
      </c>
      <c r="H117" s="17">
        <v>5.27472192043799E-2</v>
      </c>
      <c r="I117" s="17">
        <f t="shared" ref="I117:I125" si="8">G117/H117</f>
        <v>1.5519437989294749</v>
      </c>
    </row>
    <row r="118" spans="1:14" x14ac:dyDescent="0.25">
      <c r="A118" s="40"/>
      <c r="B118" s="16">
        <v>25</v>
      </c>
      <c r="C118" s="16">
        <v>1</v>
      </c>
      <c r="D118" s="16">
        <v>1E-3</v>
      </c>
      <c r="E118" s="16">
        <v>220</v>
      </c>
      <c r="F118" s="16">
        <v>15</v>
      </c>
      <c r="G118" s="17">
        <v>6.57429895709917E-2</v>
      </c>
      <c r="H118" s="17">
        <v>5.2987845835340899E-2</v>
      </c>
      <c r="I118" s="17">
        <f t="shared" si="8"/>
        <v>1.2407182918001094</v>
      </c>
    </row>
    <row r="119" spans="1:14" x14ac:dyDescent="0.25">
      <c r="A119" s="40"/>
      <c r="B119" s="16">
        <v>35</v>
      </c>
      <c r="C119" s="16">
        <v>1</v>
      </c>
      <c r="D119" s="16">
        <v>5.0000000000000001E-3</v>
      </c>
      <c r="E119" s="16">
        <v>170</v>
      </c>
      <c r="F119" s="16">
        <v>15</v>
      </c>
      <c r="G119" s="17">
        <v>6.03487529827356E-2</v>
      </c>
      <c r="H119" s="17">
        <v>5.2814035827698697E-2</v>
      </c>
      <c r="I119" s="17">
        <f t="shared" si="8"/>
        <v>1.1426650517604502</v>
      </c>
    </row>
    <row r="120" spans="1:14" x14ac:dyDescent="0.25">
      <c r="A120" s="40"/>
      <c r="B120" s="16">
        <v>45</v>
      </c>
      <c r="C120" s="16">
        <v>1</v>
      </c>
      <c r="D120" s="16">
        <v>1E-3</v>
      </c>
      <c r="E120" s="16">
        <v>290</v>
      </c>
      <c r="F120" s="16">
        <v>15</v>
      </c>
      <c r="G120" s="17">
        <v>6.1642494271032799E-2</v>
      </c>
      <c r="H120" s="17">
        <v>5.5063514602509099E-2</v>
      </c>
      <c r="I120" s="17">
        <f t="shared" si="8"/>
        <v>1.119479835532037</v>
      </c>
    </row>
    <row r="121" spans="1:14" x14ac:dyDescent="0.25">
      <c r="A121" s="40"/>
      <c r="B121" s="16">
        <v>55</v>
      </c>
      <c r="C121" s="16">
        <v>1</v>
      </c>
      <c r="D121" s="16">
        <v>5.0000000000000001E-3</v>
      </c>
      <c r="E121" s="16">
        <v>125</v>
      </c>
      <c r="F121" s="16">
        <v>15</v>
      </c>
      <c r="G121" s="17">
        <v>6.3666700257371797E-2</v>
      </c>
      <c r="H121" s="17">
        <v>5.67188978560439E-2</v>
      </c>
      <c r="I121" s="17">
        <f t="shared" si="8"/>
        <v>1.1224953703959808</v>
      </c>
    </row>
    <row r="122" spans="1:14" x14ac:dyDescent="0.25">
      <c r="A122" s="40"/>
      <c r="B122" s="16">
        <v>65</v>
      </c>
      <c r="C122" s="16">
        <v>1</v>
      </c>
      <c r="D122" s="16">
        <v>5.0000000000000001E-3</v>
      </c>
      <c r="E122" s="16">
        <v>150</v>
      </c>
      <c r="F122" s="16">
        <v>15</v>
      </c>
      <c r="G122" s="17">
        <v>6.7264157359384305E-2</v>
      </c>
      <c r="H122" s="17">
        <v>6.1563766513895599E-2</v>
      </c>
      <c r="I122" s="17">
        <f t="shared" si="8"/>
        <v>1.0925932763422146</v>
      </c>
    </row>
    <row r="123" spans="1:14" x14ac:dyDescent="0.25">
      <c r="A123" s="40"/>
      <c r="B123" s="16">
        <v>75</v>
      </c>
      <c r="C123" s="16">
        <v>1</v>
      </c>
      <c r="D123" s="16">
        <v>5.0000000000000001E-3</v>
      </c>
      <c r="E123" s="16">
        <v>125</v>
      </c>
      <c r="F123" s="16">
        <v>15</v>
      </c>
      <c r="G123" s="17">
        <v>7.22734950670815E-2</v>
      </c>
      <c r="H123" s="17">
        <v>6.6918268064058498E-2</v>
      </c>
      <c r="I123" s="17">
        <f t="shared" si="8"/>
        <v>1.0800263837954778</v>
      </c>
    </row>
    <row r="124" spans="1:14" x14ac:dyDescent="0.25">
      <c r="A124" s="40"/>
      <c r="B124" s="16">
        <v>85</v>
      </c>
      <c r="C124" s="16">
        <v>1</v>
      </c>
      <c r="D124" s="16">
        <v>1E-3</v>
      </c>
      <c r="E124" s="16">
        <v>220</v>
      </c>
      <c r="F124" s="16">
        <v>15</v>
      </c>
      <c r="G124" s="17">
        <v>7.8681784661860599E-2</v>
      </c>
      <c r="H124" s="17">
        <v>7.5330214364769596E-2</v>
      </c>
      <c r="I124" s="17">
        <f t="shared" si="8"/>
        <v>1.0444917132568052</v>
      </c>
    </row>
    <row r="125" spans="1:14" x14ac:dyDescent="0.25">
      <c r="A125" s="39"/>
      <c r="B125" s="18">
        <v>95</v>
      </c>
      <c r="C125" s="18">
        <v>1</v>
      </c>
      <c r="D125" s="18">
        <v>1E-3</v>
      </c>
      <c r="E125" s="18">
        <v>100</v>
      </c>
      <c r="F125" s="18">
        <v>15</v>
      </c>
      <c r="G125" s="19">
        <v>8.0668164613623194E-2</v>
      </c>
      <c r="H125" s="19">
        <v>7.8717653081378805E-2</v>
      </c>
      <c r="I125" s="19">
        <f t="shared" si="8"/>
        <v>1.0247785783225516</v>
      </c>
    </row>
    <row r="126" spans="1:14" x14ac:dyDescent="0.25">
      <c r="B126" s="10"/>
      <c r="C126" s="10"/>
      <c r="D126" s="10"/>
      <c r="E126" s="10"/>
      <c r="F126" s="10"/>
      <c r="G126" s="10"/>
      <c r="H126" s="10"/>
      <c r="I126" s="10"/>
    </row>
    <row r="127" spans="1:14" x14ac:dyDescent="0.25">
      <c r="B127" s="10"/>
      <c r="C127" s="10"/>
      <c r="D127" s="10"/>
      <c r="E127" s="10"/>
      <c r="F127" s="10"/>
      <c r="G127" s="10"/>
      <c r="H127" s="10"/>
      <c r="I127" s="10"/>
    </row>
    <row r="128" spans="1:14" ht="13.8" customHeight="1" x14ac:dyDescent="0.25">
      <c r="A128" s="38" t="s">
        <v>13</v>
      </c>
      <c r="B128" s="41" t="s">
        <v>14</v>
      </c>
      <c r="C128" s="41" t="s">
        <v>16</v>
      </c>
      <c r="D128" s="41" t="s">
        <v>17</v>
      </c>
      <c r="E128" s="41" t="s">
        <v>18</v>
      </c>
      <c r="F128" s="41" t="s">
        <v>19</v>
      </c>
      <c r="G128" s="38" t="s">
        <v>15</v>
      </c>
      <c r="H128" s="38"/>
      <c r="I128" s="41" t="s">
        <v>22</v>
      </c>
    </row>
    <row r="129" spans="1:11" x14ac:dyDescent="0.25">
      <c r="A129" s="39"/>
      <c r="B129" s="42"/>
      <c r="C129" s="42"/>
      <c r="D129" s="42"/>
      <c r="E129" s="42"/>
      <c r="F129" s="42"/>
      <c r="G129" s="34" t="s">
        <v>20</v>
      </c>
      <c r="H129" s="34" t="s">
        <v>21</v>
      </c>
      <c r="I129" s="42"/>
    </row>
    <row r="130" spans="1:11" x14ac:dyDescent="0.25">
      <c r="A130" s="40">
        <v>5</v>
      </c>
      <c r="B130" s="16">
        <v>5</v>
      </c>
      <c r="C130" s="16">
        <v>1</v>
      </c>
      <c r="D130" s="16">
        <v>1E-3</v>
      </c>
      <c r="E130" s="16">
        <v>65</v>
      </c>
      <c r="F130" s="16">
        <v>0.1</v>
      </c>
      <c r="G130" s="17">
        <v>0.19524049559453899</v>
      </c>
      <c r="H130" s="17">
        <v>2.34723453689092E-2</v>
      </c>
      <c r="I130" s="21">
        <f>G130/H130</f>
        <v>8.3178946341318323</v>
      </c>
      <c r="K130" s="10"/>
    </row>
    <row r="131" spans="1:11" x14ac:dyDescent="0.25">
      <c r="A131" s="40"/>
      <c r="B131" s="16">
        <v>15</v>
      </c>
      <c r="C131" s="16">
        <v>1</v>
      </c>
      <c r="D131" s="16">
        <v>5.0000000000000001E-3</v>
      </c>
      <c r="E131" s="16">
        <v>140</v>
      </c>
      <c r="F131" s="16">
        <v>0.1</v>
      </c>
      <c r="G131" s="17">
        <v>2.3215933930454E-2</v>
      </c>
      <c r="H131" s="17">
        <v>1.54443426174669E-2</v>
      </c>
      <c r="I131" s="17">
        <f t="shared" ref="I131:I139" si="9">G131/H131</f>
        <v>1.50319987748768</v>
      </c>
      <c r="K131" s="10"/>
    </row>
    <row r="132" spans="1:11" x14ac:dyDescent="0.25">
      <c r="A132" s="40"/>
      <c r="B132" s="16">
        <v>25</v>
      </c>
      <c r="C132" s="16">
        <v>1</v>
      </c>
      <c r="D132" s="16">
        <v>1E-3</v>
      </c>
      <c r="E132" s="16">
        <v>245</v>
      </c>
      <c r="F132" s="16">
        <v>0.1</v>
      </c>
      <c r="G132" s="17">
        <v>1.65262063876093E-2</v>
      </c>
      <c r="H132" s="17">
        <v>1.3229377162218701E-2</v>
      </c>
      <c r="I132" s="17">
        <f t="shared" si="9"/>
        <v>1.249205173075411</v>
      </c>
      <c r="K132" s="10"/>
    </row>
    <row r="133" spans="1:11" x14ac:dyDescent="0.25">
      <c r="A133" s="40"/>
      <c r="B133" s="16">
        <v>35</v>
      </c>
      <c r="C133" s="16">
        <v>1</v>
      </c>
      <c r="D133" s="16">
        <v>1E-3</v>
      </c>
      <c r="E133" s="16">
        <v>150</v>
      </c>
      <c r="F133" s="16">
        <v>0.1</v>
      </c>
      <c r="G133" s="17">
        <v>1.3980466527178E-2</v>
      </c>
      <c r="H133" s="17">
        <v>1.17775140100311E-2</v>
      </c>
      <c r="I133" s="17">
        <f t="shared" si="9"/>
        <v>1.1870473272433053</v>
      </c>
      <c r="K133" s="10"/>
    </row>
    <row r="134" spans="1:11" x14ac:dyDescent="0.25">
      <c r="A134" s="40"/>
      <c r="B134" s="16">
        <v>45</v>
      </c>
      <c r="C134" s="16">
        <v>1</v>
      </c>
      <c r="D134" s="16">
        <v>1E-3</v>
      </c>
      <c r="E134" s="16">
        <v>160</v>
      </c>
      <c r="F134" s="16">
        <v>0.1</v>
      </c>
      <c r="G134" s="17">
        <v>1.2138808855651001E-2</v>
      </c>
      <c r="H134" s="17">
        <v>1.0764699396220901E-2</v>
      </c>
      <c r="I134" s="17">
        <f t="shared" si="9"/>
        <v>1.1276495895382366</v>
      </c>
      <c r="K134" s="10"/>
    </row>
    <row r="135" spans="1:11" x14ac:dyDescent="0.25">
      <c r="A135" s="40"/>
      <c r="B135" s="16">
        <v>55</v>
      </c>
      <c r="C135" s="16">
        <v>1</v>
      </c>
      <c r="D135" s="16">
        <v>5.0000000000000001E-3</v>
      </c>
      <c r="E135" s="16">
        <v>350</v>
      </c>
      <c r="F135" s="16">
        <v>0.1</v>
      </c>
      <c r="G135" s="17">
        <v>1.1056748529048799E-2</v>
      </c>
      <c r="H135" s="17">
        <v>9.9816023388423197E-3</v>
      </c>
      <c r="I135" s="17">
        <f t="shared" si="9"/>
        <v>1.1077127853533761</v>
      </c>
      <c r="K135" s="10"/>
    </row>
    <row r="136" spans="1:11" x14ac:dyDescent="0.25">
      <c r="A136" s="40"/>
      <c r="B136" s="16">
        <v>65</v>
      </c>
      <c r="C136" s="16">
        <v>1</v>
      </c>
      <c r="D136" s="16">
        <v>0.01</v>
      </c>
      <c r="E136" s="16">
        <v>150</v>
      </c>
      <c r="F136" s="16">
        <v>0.1</v>
      </c>
      <c r="G136" s="17">
        <v>1.0204756703228301E-2</v>
      </c>
      <c r="H136" s="17">
        <v>9.3715516102712004E-3</v>
      </c>
      <c r="I136" s="17">
        <f t="shared" si="9"/>
        <v>1.0889079127562942</v>
      </c>
      <c r="K136" s="10"/>
    </row>
    <row r="137" spans="1:11" x14ac:dyDescent="0.25">
      <c r="A137" s="40"/>
      <c r="B137" s="16">
        <v>75</v>
      </c>
      <c r="C137" s="16">
        <v>1</v>
      </c>
      <c r="D137" s="16">
        <v>5.0000000000000001E-3</v>
      </c>
      <c r="E137" s="16">
        <v>90</v>
      </c>
      <c r="F137" s="16">
        <v>0.1</v>
      </c>
      <c r="G137" s="17">
        <v>9.4225736490011307E-3</v>
      </c>
      <c r="H137" s="17">
        <v>8.7760978453196893E-3</v>
      </c>
      <c r="I137" s="17">
        <f t="shared" si="9"/>
        <v>1.0736632402094524</v>
      </c>
      <c r="K137" s="10"/>
    </row>
    <row r="138" spans="1:11" x14ac:dyDescent="0.25">
      <c r="A138" s="40"/>
      <c r="B138" s="16">
        <v>85</v>
      </c>
      <c r="C138" s="16">
        <v>1</v>
      </c>
      <c r="D138" s="16">
        <v>5.0000000000000001E-3</v>
      </c>
      <c r="E138" s="16">
        <v>180</v>
      </c>
      <c r="F138" s="16">
        <v>0.1</v>
      </c>
      <c r="G138" s="17">
        <v>9.0583008729280493E-3</v>
      </c>
      <c r="H138" s="17">
        <v>8.5149717195551807E-3</v>
      </c>
      <c r="I138" s="17">
        <f t="shared" si="9"/>
        <v>1.0638086856031568</v>
      </c>
      <c r="K138" s="14"/>
    </row>
    <row r="139" spans="1:11" x14ac:dyDescent="0.25">
      <c r="A139" s="39"/>
      <c r="B139" s="18">
        <v>95</v>
      </c>
      <c r="C139" s="18">
        <v>1</v>
      </c>
      <c r="D139" s="18">
        <v>0.01</v>
      </c>
      <c r="E139" s="18">
        <v>65</v>
      </c>
      <c r="F139" s="18">
        <v>0.1</v>
      </c>
      <c r="G139" s="19">
        <v>8.7399478642590893E-3</v>
      </c>
      <c r="H139" s="19">
        <v>8.3308255410385595E-3</v>
      </c>
      <c r="I139" s="19">
        <f t="shared" si="9"/>
        <v>1.0491094575447713</v>
      </c>
    </row>
  </sheetData>
  <mergeCells count="90">
    <mergeCell ref="G30:H30"/>
    <mergeCell ref="G44:H44"/>
    <mergeCell ref="G58:H58"/>
    <mergeCell ref="A130:A139"/>
    <mergeCell ref="F114:F115"/>
    <mergeCell ref="I114:I115"/>
    <mergeCell ref="A116:A125"/>
    <mergeCell ref="A128:A129"/>
    <mergeCell ref="B128:B129"/>
    <mergeCell ref="C128:C129"/>
    <mergeCell ref="D128:D129"/>
    <mergeCell ref="E128:E129"/>
    <mergeCell ref="F128:F129"/>
    <mergeCell ref="A114:A115"/>
    <mergeCell ref="B114:B115"/>
    <mergeCell ref="C114:C115"/>
    <mergeCell ref="G114:H114"/>
    <mergeCell ref="G128:H128"/>
    <mergeCell ref="D114:D115"/>
    <mergeCell ref="E114:E115"/>
    <mergeCell ref="D100:D101"/>
    <mergeCell ref="A102:A111"/>
    <mergeCell ref="I128:I129"/>
    <mergeCell ref="G100:H100"/>
    <mergeCell ref="F100:F101"/>
    <mergeCell ref="I100:I101"/>
    <mergeCell ref="A86:A87"/>
    <mergeCell ref="B86:B87"/>
    <mergeCell ref="C86:C87"/>
    <mergeCell ref="D86:D87"/>
    <mergeCell ref="G86:H86"/>
    <mergeCell ref="E86:E87"/>
    <mergeCell ref="A88:A97"/>
    <mergeCell ref="A100:A101"/>
    <mergeCell ref="B100:B101"/>
    <mergeCell ref="C100:C101"/>
    <mergeCell ref="E100:E101"/>
    <mergeCell ref="F72:F73"/>
    <mergeCell ref="I72:I73"/>
    <mergeCell ref="A74:A83"/>
    <mergeCell ref="G72:H72"/>
    <mergeCell ref="F86:F87"/>
    <mergeCell ref="I86:I87"/>
    <mergeCell ref="A72:A73"/>
    <mergeCell ref="B72:B73"/>
    <mergeCell ref="C72:C73"/>
    <mergeCell ref="E44:E45"/>
    <mergeCell ref="D72:D73"/>
    <mergeCell ref="E72:E73"/>
    <mergeCell ref="E58:E59"/>
    <mergeCell ref="D44:D45"/>
    <mergeCell ref="F58:F59"/>
    <mergeCell ref="I58:I59"/>
    <mergeCell ref="A60:A69"/>
    <mergeCell ref="A46:A55"/>
    <mergeCell ref="A58:A59"/>
    <mergeCell ref="B58:B59"/>
    <mergeCell ref="C58:C59"/>
    <mergeCell ref="D58:D59"/>
    <mergeCell ref="A32:A41"/>
    <mergeCell ref="A44:A45"/>
    <mergeCell ref="B44:B45"/>
    <mergeCell ref="C44:C45"/>
    <mergeCell ref="I16:I17"/>
    <mergeCell ref="A18:A27"/>
    <mergeCell ref="A30:A31"/>
    <mergeCell ref="B30:B31"/>
    <mergeCell ref="C30:C31"/>
    <mergeCell ref="D30:D31"/>
    <mergeCell ref="E30:E31"/>
    <mergeCell ref="F30:F31"/>
    <mergeCell ref="I30:I31"/>
    <mergeCell ref="F44:F45"/>
    <mergeCell ref="I44:I45"/>
    <mergeCell ref="G16:H16"/>
    <mergeCell ref="F2:F3"/>
    <mergeCell ref="I2:I3"/>
    <mergeCell ref="A4:A13"/>
    <mergeCell ref="A16:A17"/>
    <mergeCell ref="B16:B17"/>
    <mergeCell ref="C16:C17"/>
    <mergeCell ref="D16:D17"/>
    <mergeCell ref="E16:E17"/>
    <mergeCell ref="F16:F17"/>
    <mergeCell ref="A2:A3"/>
    <mergeCell ref="B2:B3"/>
    <mergeCell ref="C2:C3"/>
    <mergeCell ref="D2:D3"/>
    <mergeCell ref="E2:E3"/>
    <mergeCell ref="G2:H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汪加西</dc:creator>
  <cp:lastModifiedBy>wjx</cp:lastModifiedBy>
  <dcterms:created xsi:type="dcterms:W3CDTF">2015-06-05T18:19:34Z</dcterms:created>
  <dcterms:modified xsi:type="dcterms:W3CDTF">2022-08-28T15:31:37Z</dcterms:modified>
</cp:coreProperties>
</file>